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FOSZ\"/>
    </mc:Choice>
  </mc:AlternateContent>
  <xr:revisionPtr revIDLastSave="0" documentId="8_{AC81928A-D8DA-4E0E-AF31-ACDE014835BA}" xr6:coauthVersionLast="47" xr6:coauthVersionMax="47" xr10:uidLastSave="{00000000-0000-0000-0000-000000000000}"/>
  <bookViews>
    <workbookView xWindow="-120" yWindow="-120" windowWidth="29040" windowHeight="15840" xr2:uid="{E181DEFE-4B4C-413B-89EB-835D81DB41BD}"/>
  </bookViews>
  <sheets>
    <sheet name="TV_FOSZ" sheetId="1" r:id="rId1"/>
  </sheets>
  <definedNames>
    <definedName name="_xlnm.Print_Titles" localSheetId="0">TV_FOSZ!$1:$6</definedName>
    <definedName name="_xlnm.Print_Area" localSheetId="0">TV_FOSZ!$A$1:$V$49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E14" i="1"/>
  <c r="E15" i="1"/>
  <c r="E17" i="1"/>
  <c r="E18" i="1"/>
  <c r="E19" i="1"/>
  <c r="E20" i="1"/>
  <c r="E13" i="1"/>
  <c r="C14" i="1"/>
  <c r="D14" i="1"/>
  <c r="B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E22" i="1"/>
  <c r="E23" i="1"/>
  <c r="E24" i="1"/>
  <c r="E25" i="1"/>
  <c r="E26" i="1"/>
  <c r="E27" i="1"/>
  <c r="E29" i="1"/>
  <c r="E30" i="1"/>
  <c r="E31" i="1"/>
  <c r="E32" i="1"/>
  <c r="E33" i="1"/>
  <c r="E34" i="1"/>
  <c r="E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9" i="1"/>
  <c r="D29" i="1"/>
  <c r="B29" i="1"/>
  <c r="C30" i="1"/>
  <c r="B30" i="1"/>
  <c r="C31" i="1"/>
  <c r="D31" i="1"/>
  <c r="B31" i="1"/>
  <c r="C32" i="1"/>
  <c r="D32" i="1"/>
  <c r="B32" i="1"/>
  <c r="C33" i="1"/>
  <c r="D33" i="1"/>
  <c r="B33" i="1"/>
  <c r="C34" i="1"/>
  <c r="D34" i="1"/>
  <c r="B34" i="1"/>
  <c r="E36" i="1"/>
  <c r="E37" i="1"/>
  <c r="E38" i="1"/>
  <c r="E39" i="1"/>
  <c r="E35" i="1"/>
  <c r="C36" i="1"/>
  <c r="D36" i="1"/>
  <c r="B36" i="1"/>
  <c r="C37" i="1"/>
  <c r="D37" i="1"/>
  <c r="B37" i="1"/>
  <c r="C38" i="1"/>
  <c r="D38" i="1"/>
  <c r="B38" i="1"/>
  <c r="C39" i="1"/>
  <c r="D39" i="1"/>
  <c r="B39" i="1"/>
  <c r="C40" i="1"/>
  <c r="D40" i="1"/>
  <c r="B40" i="1"/>
  <c r="B41" i="1"/>
  <c r="C41" i="1"/>
  <c r="D41" i="1"/>
  <c r="E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C44" i="1"/>
  <c r="D44" i="1"/>
  <c r="B44" i="1"/>
</calcChain>
</file>

<file path=xl/sharedStrings.xml><?xml version="1.0" encoding="utf-8"?>
<sst xmlns="http://schemas.openxmlformats.org/spreadsheetml/2006/main" count="95" uniqueCount="55">
  <si>
    <t>V =Vizsga típusa</t>
  </si>
  <si>
    <t>GY = gyakorlati óra</t>
  </si>
  <si>
    <t>E = elméleti óra</t>
  </si>
  <si>
    <t>magyarázat</t>
  </si>
  <si>
    <t>Összesen</t>
  </si>
  <si>
    <t>K</t>
  </si>
  <si>
    <t>Regionális gazdaságtan</t>
  </si>
  <si>
    <t>G</t>
  </si>
  <si>
    <t>Turisztikai vállalkozások menedzsmentje</t>
  </si>
  <si>
    <t>Turizmus marketing</t>
  </si>
  <si>
    <t>Regionális politika és településfejlesztés</t>
  </si>
  <si>
    <t>Idegenforgalmi földrajz</t>
  </si>
  <si>
    <t>Turizmus szakirány</t>
  </si>
  <si>
    <t>Gyakornoki program, egybefüggő szakmai gyakorlat</t>
  </si>
  <si>
    <t>Záródolgozat</t>
  </si>
  <si>
    <t>Projektmenedzsment</t>
  </si>
  <si>
    <t>Tanácsadás módszertana</t>
  </si>
  <si>
    <t>Szállodai értékesítés és marketing</t>
  </si>
  <si>
    <t>Rendezvényszervezés</t>
  </si>
  <si>
    <t>Vendéglátás alapjai</t>
  </si>
  <si>
    <t>Turisztikai termékfejlesztés</t>
  </si>
  <si>
    <t>Turisztikai termék</t>
  </si>
  <si>
    <t>Animáció</t>
  </si>
  <si>
    <t>Utazásszervezés</t>
  </si>
  <si>
    <t>Turizmus rendszere</t>
  </si>
  <si>
    <t>Marketing alapjai</t>
  </si>
  <si>
    <t>Szakképzési modul</t>
  </si>
  <si>
    <t>Menedzsment alapjai</t>
  </si>
  <si>
    <t>Számvitel alapjai</t>
  </si>
  <si>
    <t>Statisztika</t>
  </si>
  <si>
    <t>Vállalatgazdaságtan</t>
  </si>
  <si>
    <t>Pénzügyek alapjai</t>
  </si>
  <si>
    <t>Gazdasági jog alapjai</t>
  </si>
  <si>
    <t>Közgazdaságtan alapjai</t>
  </si>
  <si>
    <t>Képzési terület szerinti közös modul</t>
  </si>
  <si>
    <t>Szakmai idegennyelvi alapok II.</t>
  </si>
  <si>
    <t>Szakmai idegennyelvi alapok I.</t>
  </si>
  <si>
    <t>Munkaerőpiaci ismeretek</t>
  </si>
  <si>
    <t>Szakmai és pénzügyi információ feldolgozási alapismeretek</t>
  </si>
  <si>
    <t>Proszeminárium</t>
  </si>
  <si>
    <t>Kulcskompetencia modul</t>
  </si>
  <si>
    <t>Kredit</t>
  </si>
  <si>
    <t>V</t>
  </si>
  <si>
    <t>GY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</si>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</sst>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left" wrapText="1"/>
    </xf>
    <xf numFmtId="0" fontId="10" fillId="0" borderId="4" xfId="1" applyFont="1" applyBorder="1" applyAlignment="1">
      <alignment wrapText="1"/>
    </xf>
    <xf numFmtId="0" fontId="10" fillId="0" borderId="3" xfId="1" applyFont="1" applyBorder="1" applyAlignment="1">
      <alignment wrapText="1"/>
    </xf>
    <xf numFmtId="0" fontId="11" fillId="0" borderId="3" xfId="1" applyFont="1" applyBorder="1" applyAlignment="1">
      <alignment vertical="center" wrapText="1"/>
    </xf>
    <xf numFmtId="0" fontId="12" fillId="0" borderId="0" xfId="1" applyFont="1"/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10" fillId="0" borderId="7" xfId="1" applyFont="1" applyBorder="1" applyAlignment="1">
      <alignment wrapText="1"/>
    </xf>
    <xf numFmtId="0" fontId="1" fillId="0" borderId="3" xfId="1" applyBorder="1"/>
    <xf numFmtId="0" fontId="8" fillId="0" borderId="3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0" fillId="0" borderId="3" xfId="1" applyFont="1" applyBorder="1"/>
    <xf numFmtId="0" fontId="13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7" fillId="0" borderId="2" xfId="1" applyFont="1" applyBorder="1" applyAlignment="1">
      <alignment wrapText="1"/>
    </xf>
    <xf numFmtId="0" fontId="15" fillId="0" borderId="3" xfId="1" applyFont="1" applyBorder="1"/>
    <xf numFmtId="1" fontId="8" fillId="0" borderId="3" xfId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wrapText="1"/>
    </xf>
    <xf numFmtId="0" fontId="8" fillId="0" borderId="9" xfId="1" applyFont="1" applyBorder="1" applyAlignment="1">
      <alignment horizontal="center" wrapText="1"/>
    </xf>
    <xf numFmtId="0" fontId="7" fillId="0" borderId="9" xfId="1" applyFont="1" applyBorder="1" applyAlignment="1">
      <alignment horizontal="center" wrapText="1"/>
    </xf>
    <xf numFmtId="0" fontId="7" fillId="0" borderId="3" xfId="1" applyFont="1" applyBorder="1"/>
    <xf numFmtId="0" fontId="8" fillId="0" borderId="10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textRotation="90" wrapText="1"/>
    </xf>
    <xf numFmtId="0" fontId="8" fillId="0" borderId="7" xfId="1" applyFont="1" applyBorder="1" applyAlignment="1">
      <alignment horizontal="center" vertical="center" textRotation="90" wrapText="1"/>
    </xf>
    <xf numFmtId="0" fontId="8" fillId="0" borderId="1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center" vertical="center" textRotation="90" wrapText="1"/>
    </xf>
    <xf numFmtId="0" fontId="8" fillId="0" borderId="13" xfId="1" applyFont="1" applyBorder="1" applyAlignment="1">
      <alignment horizontal="center" wrapText="1"/>
    </xf>
    <xf numFmtId="0" fontId="8" fillId="0" borderId="8" xfId="1" applyFont="1" applyBorder="1" applyAlignment="1">
      <alignment horizont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8" fillId="0" borderId="15" xfId="1" applyFont="1" applyBorder="1" applyAlignment="1">
      <alignment horizont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</cellXfs>
  <cellStyles count="2">
    <cellStyle name="Normál" xfId="0" builtinId="0"/>
    <cellStyle name="Normál 2 2" xfId="1" xr:uid="{379F7FC2-054B-46CF-B1BB-E2106C2DD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D39D-2536-4B14-ACA8-A78E8F22A3DD}">
  <sheetPr>
    <pageSetUpPr fitToPage="1"/>
  </sheetPr>
  <dimension ref="A1:W49"/>
  <sheetViews>
    <sheetView tabSelected="1" view="pageBreakPreview" zoomScale="130" zoomScaleNormal="130" zoomScaleSheetLayoutView="130" workbookViewId="0">
      <pane ySplit="6" topLeftCell="A10" activePane="bottomLeft" state="frozen"/>
      <selection activeCell="D97" sqref="D97"/>
      <selection pane="bottomLeft" activeCell="M25" sqref="M25"/>
    </sheetView>
  </sheetViews>
  <sheetFormatPr defaultColWidth="8.85546875" defaultRowHeight="12.75" x14ac:dyDescent="0.2"/>
  <cols>
    <col min="1" max="1" width="44.140625" style="1" customWidth="1"/>
    <col min="2" max="2" width="6.5703125" style="1" customWidth="1"/>
    <col min="3" max="3" width="6.28515625" style="1" customWidth="1"/>
    <col min="4" max="4" width="8" style="1" customWidth="1"/>
    <col min="5" max="5" width="6.42578125" style="1" customWidth="1"/>
    <col min="6" max="6" width="9.1406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16384" width="8.85546875" style="1"/>
  </cols>
  <sheetData>
    <row r="1" spans="1:22" ht="12.75" customHeight="1" x14ac:dyDescent="0.2">
      <c r="A1" s="63" t="s">
        <v>54</v>
      </c>
      <c r="B1" s="62" t="s">
        <v>53</v>
      </c>
      <c r="C1" s="61"/>
      <c r="D1" s="61"/>
      <c r="E1" s="60"/>
      <c r="F1" s="59" t="s">
        <v>52</v>
      </c>
      <c r="G1" s="58" t="s">
        <v>51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x14ac:dyDescent="0.2">
      <c r="A2" s="46"/>
      <c r="B2" s="56"/>
      <c r="C2" s="55"/>
      <c r="D2" s="55"/>
      <c r="E2" s="54"/>
      <c r="F2" s="49"/>
      <c r="G2" s="53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2.75" customHeight="1" x14ac:dyDescent="0.2">
      <c r="A3" s="46"/>
      <c r="B3" s="51" t="s">
        <v>50</v>
      </c>
      <c r="C3" s="51" t="s">
        <v>49</v>
      </c>
      <c r="D3" s="51" t="s">
        <v>48</v>
      </c>
      <c r="E3" s="50" t="s">
        <v>47</v>
      </c>
      <c r="F3" s="49"/>
      <c r="G3" s="48" t="s">
        <v>46</v>
      </c>
      <c r="H3" s="48"/>
      <c r="I3" s="48"/>
      <c r="J3" s="48"/>
      <c r="K3" s="48"/>
      <c r="L3" s="48"/>
      <c r="M3" s="48"/>
      <c r="N3" s="48"/>
      <c r="O3" s="48" t="s">
        <v>45</v>
      </c>
      <c r="P3" s="48"/>
      <c r="Q3" s="48"/>
      <c r="R3" s="48"/>
      <c r="S3" s="48"/>
      <c r="T3" s="48"/>
      <c r="U3" s="48"/>
      <c r="V3" s="47"/>
    </row>
    <row r="4" spans="1:22" x14ac:dyDescent="0.2">
      <c r="A4" s="46"/>
      <c r="B4" s="51"/>
      <c r="C4" s="51"/>
      <c r="D4" s="51"/>
      <c r="E4" s="50"/>
      <c r="F4" s="49"/>
      <c r="G4" s="48">
        <v>1</v>
      </c>
      <c r="H4" s="48"/>
      <c r="I4" s="48"/>
      <c r="J4" s="48"/>
      <c r="K4" s="48">
        <v>2</v>
      </c>
      <c r="L4" s="48"/>
      <c r="M4" s="48"/>
      <c r="N4" s="48"/>
      <c r="O4" s="48">
        <v>3</v>
      </c>
      <c r="P4" s="48"/>
      <c r="Q4" s="48"/>
      <c r="R4" s="48"/>
      <c r="S4" s="48">
        <v>4</v>
      </c>
      <c r="T4" s="48"/>
      <c r="U4" s="48"/>
      <c r="V4" s="47"/>
    </row>
    <row r="5" spans="1:22" x14ac:dyDescent="0.2">
      <c r="A5" s="46"/>
      <c r="B5" s="51"/>
      <c r="C5" s="51"/>
      <c r="D5" s="51"/>
      <c r="E5" s="50"/>
      <c r="F5" s="49"/>
      <c r="G5" s="48">
        <v>15</v>
      </c>
      <c r="H5" s="48"/>
      <c r="I5" s="48"/>
      <c r="J5" s="48"/>
      <c r="K5" s="48">
        <v>15</v>
      </c>
      <c r="L5" s="48"/>
      <c r="M5" s="48"/>
      <c r="N5" s="48"/>
      <c r="O5" s="48">
        <v>15</v>
      </c>
      <c r="P5" s="48"/>
      <c r="Q5" s="48"/>
      <c r="R5" s="48"/>
      <c r="S5" s="48">
        <v>15</v>
      </c>
      <c r="T5" s="48"/>
      <c r="U5" s="48"/>
      <c r="V5" s="47"/>
    </row>
    <row r="6" spans="1:22" ht="27" customHeight="1" thickBot="1" x14ac:dyDescent="0.25">
      <c r="A6" s="46"/>
      <c r="B6" s="45"/>
      <c r="C6" s="45"/>
      <c r="D6" s="45"/>
      <c r="E6" s="44"/>
      <c r="F6" s="43"/>
      <c r="G6" s="42" t="s">
        <v>44</v>
      </c>
      <c r="H6" s="42" t="s">
        <v>43</v>
      </c>
      <c r="I6" s="42" t="s">
        <v>42</v>
      </c>
      <c r="J6" s="42" t="s">
        <v>41</v>
      </c>
      <c r="K6" s="42" t="s">
        <v>44</v>
      </c>
      <c r="L6" s="42" t="s">
        <v>43</v>
      </c>
      <c r="M6" s="42" t="s">
        <v>42</v>
      </c>
      <c r="N6" s="42" t="s">
        <v>41</v>
      </c>
      <c r="O6" s="42" t="s">
        <v>44</v>
      </c>
      <c r="P6" s="42" t="s">
        <v>43</v>
      </c>
      <c r="Q6" s="42" t="s">
        <v>42</v>
      </c>
      <c r="R6" s="42" t="s">
        <v>41</v>
      </c>
      <c r="S6" s="42" t="s">
        <v>44</v>
      </c>
      <c r="T6" s="42" t="s">
        <v>43</v>
      </c>
      <c r="U6" s="42" t="s">
        <v>42</v>
      </c>
      <c r="V6" s="41" t="s">
        <v>41</v>
      </c>
    </row>
    <row r="7" spans="1:22" x14ac:dyDescent="0.2">
      <c r="A7" s="40" t="s">
        <v>40</v>
      </c>
      <c r="B7" s="40"/>
      <c r="C7" s="40"/>
      <c r="D7" s="40"/>
      <c r="E7" s="39">
        <f>SUM(E8:E12)</f>
        <v>12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7"/>
    </row>
    <row r="8" spans="1:22" x14ac:dyDescent="0.2">
      <c r="A8" s="17" t="s">
        <v>39</v>
      </c>
      <c r="B8" s="10">
        <f>C8+D8</f>
        <v>30</v>
      </c>
      <c r="C8" s="10">
        <f>(G8+K8+O8+S8)*15</f>
        <v>0</v>
      </c>
      <c r="D8" s="10">
        <f>(H8+L8+P8+T8)*15</f>
        <v>30</v>
      </c>
      <c r="E8" s="12">
        <f>+J8+N8+R8+V8</f>
        <v>2</v>
      </c>
      <c r="F8" s="10"/>
      <c r="G8" s="10"/>
      <c r="H8" s="10"/>
      <c r="I8" s="10"/>
      <c r="J8" s="10"/>
      <c r="K8" s="10">
        <v>0</v>
      </c>
      <c r="L8" s="10">
        <v>2</v>
      </c>
      <c r="M8" s="10" t="s">
        <v>7</v>
      </c>
      <c r="N8" s="10">
        <v>2</v>
      </c>
      <c r="O8" s="10"/>
      <c r="P8" s="10"/>
      <c r="Q8" s="10"/>
      <c r="R8" s="10"/>
      <c r="S8" s="10"/>
      <c r="T8" s="10"/>
      <c r="U8" s="10"/>
      <c r="V8" s="14"/>
    </row>
    <row r="9" spans="1:22" ht="25.5" x14ac:dyDescent="0.2">
      <c r="A9" s="17" t="s">
        <v>38</v>
      </c>
      <c r="B9" s="10">
        <f>C9+D9</f>
        <v>60</v>
      </c>
      <c r="C9" s="10">
        <f>(G9+K9+O9+S9)*15</f>
        <v>15</v>
      </c>
      <c r="D9" s="10">
        <f>(H9+L9+P9+T9)*15</f>
        <v>45</v>
      </c>
      <c r="E9" s="12">
        <f>+J9+N9+R9+V9</f>
        <v>3</v>
      </c>
      <c r="F9" s="10"/>
      <c r="G9" s="10">
        <v>1</v>
      </c>
      <c r="H9" s="10">
        <v>3</v>
      </c>
      <c r="I9" s="10" t="s">
        <v>7</v>
      </c>
      <c r="J9" s="10">
        <v>3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4"/>
    </row>
    <row r="10" spans="1:22" ht="12.75" customHeight="1" x14ac:dyDescent="0.2">
      <c r="A10" s="17" t="s">
        <v>37</v>
      </c>
      <c r="B10" s="10">
        <f>C10+D10</f>
        <v>30</v>
      </c>
      <c r="C10" s="10">
        <f>(G10+K10+O10+S10)*15</f>
        <v>30</v>
      </c>
      <c r="D10" s="10">
        <f>(H10+L10+P10+T10)*15</f>
        <v>0</v>
      </c>
      <c r="E10" s="12">
        <f>+J10+N10+R10+V10</f>
        <v>3</v>
      </c>
      <c r="F10" s="10"/>
      <c r="G10" s="10">
        <v>2</v>
      </c>
      <c r="H10" s="10">
        <v>0</v>
      </c>
      <c r="I10" s="10" t="s">
        <v>5</v>
      </c>
      <c r="J10" s="10">
        <v>3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4"/>
    </row>
    <row r="11" spans="1:22" ht="12.75" customHeight="1" x14ac:dyDescent="0.2">
      <c r="A11" s="17" t="s">
        <v>36</v>
      </c>
      <c r="B11" s="10">
        <f>C11+D11</f>
        <v>60</v>
      </c>
      <c r="C11" s="10">
        <f>(G11+K11+O11+S11)*15</f>
        <v>0</v>
      </c>
      <c r="D11" s="10">
        <f>(H11+L11+P11+T11)*15</f>
        <v>60</v>
      </c>
      <c r="E11" s="12">
        <f>+J11+N11+R11+V11</f>
        <v>2</v>
      </c>
      <c r="F11" s="10"/>
      <c r="G11" s="10">
        <v>0</v>
      </c>
      <c r="H11" s="36">
        <v>4</v>
      </c>
      <c r="I11" s="10" t="s">
        <v>7</v>
      </c>
      <c r="J11" s="10">
        <v>2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4"/>
    </row>
    <row r="12" spans="1:22" ht="15.75" x14ac:dyDescent="0.25">
      <c r="A12" s="17" t="s">
        <v>35</v>
      </c>
      <c r="B12" s="10">
        <f>C12+D12</f>
        <v>60</v>
      </c>
      <c r="C12" s="10">
        <f>(G12+K12+O12+S12)*15</f>
        <v>0</v>
      </c>
      <c r="D12" s="10">
        <f>(H12+L12+P12+T12)*15</f>
        <v>60</v>
      </c>
      <c r="E12" s="12">
        <f>+J12+N12+R12+V12</f>
        <v>2</v>
      </c>
      <c r="F12" s="35"/>
      <c r="G12" s="10"/>
      <c r="H12" s="10"/>
      <c r="I12" s="10"/>
      <c r="J12" s="10"/>
      <c r="K12" s="10">
        <v>0</v>
      </c>
      <c r="L12" s="10">
        <v>4</v>
      </c>
      <c r="M12" s="10" t="s">
        <v>7</v>
      </c>
      <c r="N12" s="10">
        <v>2</v>
      </c>
      <c r="O12" s="10"/>
      <c r="P12" s="10"/>
      <c r="Q12" s="10"/>
      <c r="R12" s="10"/>
      <c r="S12" s="10"/>
      <c r="T12" s="10"/>
      <c r="U12" s="10"/>
      <c r="V12" s="14"/>
    </row>
    <row r="13" spans="1:22" x14ac:dyDescent="0.2">
      <c r="A13" s="34" t="s">
        <v>34</v>
      </c>
      <c r="B13" s="33"/>
      <c r="C13" s="33"/>
      <c r="D13" s="32"/>
      <c r="E13" s="11">
        <f>SUM(E14:E20)</f>
        <v>21</v>
      </c>
      <c r="F13" s="1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4"/>
    </row>
    <row r="14" spans="1:22" x14ac:dyDescent="0.2">
      <c r="A14" s="17" t="s">
        <v>33</v>
      </c>
      <c r="B14" s="10">
        <f>SUM(C14:D14)</f>
        <v>45</v>
      </c>
      <c r="C14" s="10">
        <f>(G14+K14+O14+S14)*15</f>
        <v>30</v>
      </c>
      <c r="D14" s="10">
        <f>(H14+L14+P14+T14)*15</f>
        <v>15</v>
      </c>
      <c r="E14" s="12">
        <f>+J14+N14+R14+V14</f>
        <v>3</v>
      </c>
      <c r="F14" s="17"/>
      <c r="G14" s="10">
        <v>2</v>
      </c>
      <c r="H14" s="10">
        <v>1</v>
      </c>
      <c r="I14" s="10" t="s">
        <v>5</v>
      </c>
      <c r="J14" s="10">
        <v>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4"/>
    </row>
    <row r="15" spans="1:22" x14ac:dyDescent="0.2">
      <c r="A15" s="17" t="s">
        <v>32</v>
      </c>
      <c r="B15" s="10">
        <f>SUM(C15:D15)</f>
        <v>30</v>
      </c>
      <c r="C15" s="10">
        <f>(G15+K15+O15+S15)*15</f>
        <v>30</v>
      </c>
      <c r="D15" s="10">
        <f>(H15+L15+P15+T15)*15</f>
        <v>0</v>
      </c>
      <c r="E15" s="12">
        <f>+J15+N15+R15+V15</f>
        <v>2</v>
      </c>
      <c r="F15" s="17"/>
      <c r="G15" s="10">
        <v>2</v>
      </c>
      <c r="H15" s="10">
        <v>0</v>
      </c>
      <c r="I15" s="10" t="s">
        <v>5</v>
      </c>
      <c r="J15" s="10">
        <v>2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4"/>
    </row>
    <row r="16" spans="1:22" x14ac:dyDescent="0.2">
      <c r="A16" s="17" t="s">
        <v>31</v>
      </c>
      <c r="B16" s="10">
        <f>SUM(C16:D16)</f>
        <v>60</v>
      </c>
      <c r="C16" s="10">
        <f>(G16+K16+O16+S16)*15</f>
        <v>30</v>
      </c>
      <c r="D16" s="10">
        <f>(H16+L16+P16+T16)*15</f>
        <v>30</v>
      </c>
      <c r="E16" s="12">
        <v>4</v>
      </c>
      <c r="F16" s="17"/>
      <c r="G16" s="10"/>
      <c r="H16" s="10"/>
      <c r="I16" s="10"/>
      <c r="J16" s="10"/>
      <c r="K16" s="10">
        <v>2</v>
      </c>
      <c r="L16" s="10">
        <v>2</v>
      </c>
      <c r="M16" s="10" t="s">
        <v>7</v>
      </c>
      <c r="N16" s="10">
        <v>4</v>
      </c>
      <c r="O16" s="10"/>
      <c r="P16" s="10"/>
      <c r="Q16" s="10"/>
      <c r="R16" s="10"/>
      <c r="S16" s="10"/>
      <c r="T16" s="10"/>
      <c r="U16" s="10"/>
      <c r="V16" s="14"/>
    </row>
    <row r="17" spans="1:22" x14ac:dyDescent="0.2">
      <c r="A17" s="17" t="s">
        <v>30</v>
      </c>
      <c r="B17" s="10">
        <f>SUM(C17:D17)</f>
        <v>60</v>
      </c>
      <c r="C17" s="10">
        <f>(G17+K17+O17+S17)*15</f>
        <v>30</v>
      </c>
      <c r="D17" s="10">
        <f>(H17+L17+P17+T17)*15</f>
        <v>30</v>
      </c>
      <c r="E17" s="12">
        <f>+J17+N17+R17+V17</f>
        <v>3</v>
      </c>
      <c r="F17" s="17"/>
      <c r="G17" s="10"/>
      <c r="H17" s="10"/>
      <c r="I17" s="10"/>
      <c r="J17" s="10"/>
      <c r="K17" s="10">
        <v>2</v>
      </c>
      <c r="L17" s="10">
        <v>2</v>
      </c>
      <c r="M17" s="10" t="s">
        <v>5</v>
      </c>
      <c r="N17" s="10">
        <v>3</v>
      </c>
      <c r="O17" s="10"/>
      <c r="P17" s="10"/>
      <c r="Q17" s="10"/>
      <c r="R17" s="10"/>
      <c r="S17" s="10"/>
      <c r="T17" s="10"/>
      <c r="U17" s="10"/>
      <c r="V17" s="14"/>
    </row>
    <row r="18" spans="1:22" x14ac:dyDescent="0.2">
      <c r="A18" s="23" t="s">
        <v>29</v>
      </c>
      <c r="B18" s="10">
        <f>SUM(C18:D18)</f>
        <v>60</v>
      </c>
      <c r="C18" s="10">
        <f>(G18+K18+O18+S18)*15</f>
        <v>30</v>
      </c>
      <c r="D18" s="10">
        <f>(H18+L18+P18+T18)*15</f>
        <v>30</v>
      </c>
      <c r="E18" s="12">
        <f>+J18+N18+R18+V18</f>
        <v>3</v>
      </c>
      <c r="F18" s="17"/>
      <c r="G18" s="10">
        <v>2</v>
      </c>
      <c r="H18" s="10">
        <v>2</v>
      </c>
      <c r="I18" s="10" t="s">
        <v>7</v>
      </c>
      <c r="J18" s="10">
        <v>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4"/>
    </row>
    <row r="19" spans="1:22" x14ac:dyDescent="0.2">
      <c r="A19" s="17" t="s">
        <v>28</v>
      </c>
      <c r="B19" s="10">
        <f>SUM(C19:D19)</f>
        <v>60</v>
      </c>
      <c r="C19" s="10">
        <f>(G19+K19+O19+S19)*15</f>
        <v>30</v>
      </c>
      <c r="D19" s="10">
        <f>(H19+L19+P19+T19)*15</f>
        <v>30</v>
      </c>
      <c r="E19" s="12">
        <f>+J19+N19+R19+V19</f>
        <v>3</v>
      </c>
      <c r="F19" s="17"/>
      <c r="G19" s="10">
        <v>2</v>
      </c>
      <c r="H19" s="10">
        <v>2</v>
      </c>
      <c r="I19" s="10" t="s">
        <v>5</v>
      </c>
      <c r="J19" s="10">
        <v>3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4"/>
    </row>
    <row r="20" spans="1:22" x14ac:dyDescent="0.2">
      <c r="A20" s="23" t="s">
        <v>27</v>
      </c>
      <c r="B20" s="31">
        <f>SUM(C20:D20)</f>
        <v>45</v>
      </c>
      <c r="C20" s="31">
        <f>(G20+K20+O20+S20)*15</f>
        <v>30</v>
      </c>
      <c r="D20" s="31">
        <f>(H20+L20+P20+T20)*15</f>
        <v>15</v>
      </c>
      <c r="E20" s="12">
        <f>+J20+N20+R20+V20</f>
        <v>3</v>
      </c>
      <c r="F20" s="17"/>
      <c r="G20" s="10">
        <v>2</v>
      </c>
      <c r="H20" s="10">
        <v>1</v>
      </c>
      <c r="I20" s="10" t="s">
        <v>5</v>
      </c>
      <c r="J20" s="10">
        <v>3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4"/>
    </row>
    <row r="21" spans="1:22" x14ac:dyDescent="0.2">
      <c r="A21" s="30" t="s">
        <v>26</v>
      </c>
      <c r="B21" s="29"/>
      <c r="C21" s="29"/>
      <c r="D21" s="29"/>
      <c r="E21" s="12">
        <f>SUM(E22:E34)</f>
        <v>67</v>
      </c>
      <c r="F21" s="1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4"/>
    </row>
    <row r="22" spans="1:22" x14ac:dyDescent="0.2">
      <c r="A22" s="17" t="s">
        <v>25</v>
      </c>
      <c r="B22" s="10">
        <f>SUM(C22:D22)</f>
        <v>45</v>
      </c>
      <c r="C22" s="10">
        <f>(G22+K22+O22+S22)*15</f>
        <v>30</v>
      </c>
      <c r="D22" s="10">
        <f>(H22+L22+P22+T22)*15</f>
        <v>15</v>
      </c>
      <c r="E22" s="12">
        <f>+J22+N22+R22+V22</f>
        <v>3</v>
      </c>
      <c r="F22" s="15"/>
      <c r="G22" s="10"/>
      <c r="H22" s="10"/>
      <c r="I22" s="10"/>
      <c r="J22" s="10"/>
      <c r="K22" s="10">
        <v>2</v>
      </c>
      <c r="L22" s="10">
        <v>1</v>
      </c>
      <c r="M22" s="10" t="s">
        <v>5</v>
      </c>
      <c r="N22" s="10">
        <v>3</v>
      </c>
      <c r="O22" s="10"/>
      <c r="P22" s="10"/>
      <c r="Q22" s="10"/>
      <c r="R22" s="10"/>
      <c r="S22" s="10"/>
      <c r="T22" s="10"/>
      <c r="U22" s="10"/>
      <c r="V22" s="14"/>
    </row>
    <row r="23" spans="1:22" x14ac:dyDescent="0.2">
      <c r="A23" s="17" t="s">
        <v>24</v>
      </c>
      <c r="B23" s="10">
        <f>SUM(C23:D23)</f>
        <v>45</v>
      </c>
      <c r="C23" s="10">
        <f>(G23+K23+O23+S23)*15</f>
        <v>30</v>
      </c>
      <c r="D23" s="10">
        <f>(H23+L23+P23+T23)*15</f>
        <v>15</v>
      </c>
      <c r="E23" s="12">
        <f>+J23+N23+R23+V23</f>
        <v>3</v>
      </c>
      <c r="F23" s="15"/>
      <c r="G23" s="10">
        <v>2</v>
      </c>
      <c r="H23" s="10">
        <v>1</v>
      </c>
      <c r="I23" s="10" t="s">
        <v>5</v>
      </c>
      <c r="J23" s="28">
        <v>3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4"/>
    </row>
    <row r="24" spans="1:22" ht="11.25" customHeight="1" x14ac:dyDescent="0.2">
      <c r="A24" s="17" t="s">
        <v>23</v>
      </c>
      <c r="B24" s="10">
        <f>SUM(C24:D24)</f>
        <v>45</v>
      </c>
      <c r="C24" s="10">
        <f>(G24+K24+O24+S24)*15</f>
        <v>30</v>
      </c>
      <c r="D24" s="10">
        <f>(H24+L24+P24+T24)*15</f>
        <v>15</v>
      </c>
      <c r="E24" s="12">
        <f>+J24+N24+R24+V24</f>
        <v>5</v>
      </c>
      <c r="F24" s="18"/>
      <c r="G24" s="10"/>
      <c r="H24" s="10"/>
      <c r="I24" s="10"/>
      <c r="J24" s="10"/>
      <c r="K24" s="10"/>
      <c r="L24" s="10"/>
      <c r="M24" s="10"/>
      <c r="N24" s="10"/>
      <c r="O24" s="10">
        <v>2</v>
      </c>
      <c r="P24" s="10">
        <v>1</v>
      </c>
      <c r="Q24" s="10" t="s">
        <v>7</v>
      </c>
      <c r="R24" s="10">
        <v>5</v>
      </c>
      <c r="S24" s="10"/>
      <c r="T24" s="10"/>
      <c r="U24" s="10"/>
      <c r="V24" s="14"/>
    </row>
    <row r="25" spans="1:22" x14ac:dyDescent="0.2">
      <c r="A25" s="17" t="s">
        <v>22</v>
      </c>
      <c r="B25" s="10">
        <f>SUM(C25:D25)</f>
        <v>30</v>
      </c>
      <c r="C25" s="10">
        <f>(G25+K25+O25+S25)*15</f>
        <v>0</v>
      </c>
      <c r="D25" s="10">
        <f>(H25+L25+P25+T25)*15</f>
        <v>30</v>
      </c>
      <c r="E25" s="12">
        <f>+J25+N25+R25+V25</f>
        <v>3</v>
      </c>
      <c r="F25" s="15"/>
      <c r="G25" s="10"/>
      <c r="H25" s="10"/>
      <c r="I25" s="10"/>
      <c r="J25" s="10"/>
      <c r="K25" s="10"/>
      <c r="L25" s="10"/>
      <c r="M25" s="10"/>
      <c r="N25" s="10"/>
      <c r="O25" s="10">
        <v>0</v>
      </c>
      <c r="P25" s="10">
        <v>2</v>
      </c>
      <c r="Q25" s="10" t="s">
        <v>7</v>
      </c>
      <c r="R25" s="10">
        <v>3</v>
      </c>
      <c r="S25" s="10"/>
      <c r="T25" s="10"/>
      <c r="U25" s="10"/>
      <c r="V25" s="14"/>
    </row>
    <row r="26" spans="1:22" x14ac:dyDescent="0.2">
      <c r="A26" s="17" t="s">
        <v>21</v>
      </c>
      <c r="B26" s="10">
        <f>SUM(C26:D26)</f>
        <v>60</v>
      </c>
      <c r="C26" s="10">
        <f>(G26+K26+O26+S26)*15</f>
        <v>30</v>
      </c>
      <c r="D26" s="10">
        <f>(H26+L26+P26+T26)*15</f>
        <v>30</v>
      </c>
      <c r="E26" s="12">
        <f>+J26+N26+R26+V26</f>
        <v>4</v>
      </c>
      <c r="F26" s="15"/>
      <c r="G26" s="10">
        <v>2</v>
      </c>
      <c r="H26" s="10">
        <v>2</v>
      </c>
      <c r="I26" s="10" t="s">
        <v>5</v>
      </c>
      <c r="J26" s="10">
        <v>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4"/>
    </row>
    <row r="27" spans="1:22" x14ac:dyDescent="0.2">
      <c r="A27" s="17" t="s">
        <v>20</v>
      </c>
      <c r="B27" s="10">
        <f>SUM(C27:D27)</f>
        <v>15</v>
      </c>
      <c r="C27" s="10">
        <f>(G27+K27+O27+S27)*15</f>
        <v>0</v>
      </c>
      <c r="D27" s="10">
        <f>(H27+L27+P27+T27)*15</f>
        <v>15</v>
      </c>
      <c r="E27" s="12">
        <f>+J27+N27+R27+V27</f>
        <v>2</v>
      </c>
      <c r="F27" s="18"/>
      <c r="G27" s="10"/>
      <c r="H27" s="10"/>
      <c r="I27" s="10"/>
      <c r="J27" s="10"/>
      <c r="K27" s="10"/>
      <c r="L27" s="10"/>
      <c r="M27" s="10"/>
      <c r="N27" s="10"/>
      <c r="O27" s="10">
        <v>0</v>
      </c>
      <c r="P27" s="10">
        <v>1</v>
      </c>
      <c r="Q27" s="10" t="s">
        <v>7</v>
      </c>
      <c r="R27" s="10">
        <v>2</v>
      </c>
      <c r="S27" s="10"/>
      <c r="T27" s="10"/>
      <c r="U27" s="10"/>
      <c r="V27" s="14"/>
    </row>
    <row r="28" spans="1:22" x14ac:dyDescent="0.2">
      <c r="A28" s="27" t="s">
        <v>19</v>
      </c>
      <c r="B28" s="25">
        <v>30</v>
      </c>
      <c r="C28" s="25">
        <v>30</v>
      </c>
      <c r="D28" s="25">
        <v>0</v>
      </c>
      <c r="E28" s="26">
        <v>3</v>
      </c>
      <c r="F28" s="25"/>
      <c r="G28" s="25"/>
      <c r="H28" s="25"/>
      <c r="I28" s="25"/>
      <c r="J28" s="25"/>
      <c r="K28" s="24"/>
      <c r="L28" s="24"/>
      <c r="M28" s="24"/>
      <c r="N28" s="24"/>
      <c r="O28" s="25">
        <v>2</v>
      </c>
      <c r="P28" s="25">
        <v>0</v>
      </c>
      <c r="Q28" s="25" t="s">
        <v>5</v>
      </c>
      <c r="R28" s="25">
        <v>3</v>
      </c>
      <c r="S28" s="24"/>
      <c r="T28" s="24"/>
      <c r="U28" s="24"/>
      <c r="V28" s="24"/>
    </row>
    <row r="29" spans="1:22" x14ac:dyDescent="0.2">
      <c r="A29" s="17" t="s">
        <v>18</v>
      </c>
      <c r="B29" s="10">
        <f>SUM(C29:D29)</f>
        <v>30</v>
      </c>
      <c r="C29" s="10">
        <f>(G29+K29+O29+S29)*15</f>
        <v>30</v>
      </c>
      <c r="D29" s="10">
        <f>(H29+L29+P29+T29)*15</f>
        <v>0</v>
      </c>
      <c r="E29" s="12">
        <f>+J29+N29+R29+V29</f>
        <v>3</v>
      </c>
      <c r="F29" s="15"/>
      <c r="G29" s="10"/>
      <c r="H29" s="10"/>
      <c r="I29" s="10"/>
      <c r="J29" s="10"/>
      <c r="K29" s="10"/>
      <c r="L29" s="10"/>
      <c r="M29" s="10"/>
      <c r="N29" s="10"/>
      <c r="O29" s="10">
        <v>2</v>
      </c>
      <c r="P29" s="10">
        <v>0</v>
      </c>
      <c r="Q29" s="10" t="s">
        <v>5</v>
      </c>
      <c r="R29" s="10">
        <v>3</v>
      </c>
      <c r="S29" s="10"/>
      <c r="T29" s="10"/>
      <c r="U29" s="10"/>
      <c r="V29" s="14"/>
    </row>
    <row r="30" spans="1:22" x14ac:dyDescent="0.2">
      <c r="A30" s="17" t="s">
        <v>17</v>
      </c>
      <c r="B30" s="10">
        <f>SUM(C30:D30)</f>
        <v>60</v>
      </c>
      <c r="C30" s="10">
        <f>(G30+K30+O30+S30)*15</f>
        <v>30</v>
      </c>
      <c r="D30" s="10">
        <v>30</v>
      </c>
      <c r="E30" s="12">
        <f>+J30+N30+R30+V30</f>
        <v>4</v>
      </c>
      <c r="F30" s="18"/>
      <c r="G30" s="10"/>
      <c r="H30" s="10"/>
      <c r="I30" s="10"/>
      <c r="J30" s="10"/>
      <c r="K30" s="10">
        <v>2</v>
      </c>
      <c r="L30" s="10">
        <v>2</v>
      </c>
      <c r="M30" s="10" t="s">
        <v>7</v>
      </c>
      <c r="N30" s="10">
        <v>4</v>
      </c>
      <c r="O30" s="10"/>
      <c r="P30" s="10"/>
      <c r="Q30" s="10"/>
      <c r="R30" s="10"/>
      <c r="S30" s="10"/>
      <c r="T30" s="10"/>
      <c r="U30" s="10"/>
      <c r="V30" s="14"/>
    </row>
    <row r="31" spans="1:22" x14ac:dyDescent="0.2">
      <c r="A31" s="17" t="s">
        <v>16</v>
      </c>
      <c r="B31" s="10">
        <f>SUM(C31:D31)</f>
        <v>45</v>
      </c>
      <c r="C31" s="10">
        <f>(G31+K31+O31+S31)*15</f>
        <v>15</v>
      </c>
      <c r="D31" s="10">
        <f>(H31+L31+P31+T31)*15</f>
        <v>30</v>
      </c>
      <c r="E31" s="12">
        <f>+J31+N31+R31+V31</f>
        <v>3</v>
      </c>
      <c r="F31" s="18"/>
      <c r="G31" s="10"/>
      <c r="H31" s="10"/>
      <c r="I31" s="10"/>
      <c r="J31" s="10"/>
      <c r="K31" s="10"/>
      <c r="L31" s="10"/>
      <c r="M31" s="10"/>
      <c r="N31" s="10"/>
      <c r="O31" s="10">
        <v>1</v>
      </c>
      <c r="P31" s="10">
        <v>2</v>
      </c>
      <c r="Q31" s="10" t="s">
        <v>7</v>
      </c>
      <c r="R31" s="10">
        <v>3</v>
      </c>
      <c r="S31" s="10"/>
      <c r="T31" s="10"/>
      <c r="U31" s="10"/>
      <c r="V31" s="14"/>
    </row>
    <row r="32" spans="1:22" x14ac:dyDescent="0.2">
      <c r="A32" s="17" t="s">
        <v>15</v>
      </c>
      <c r="B32" s="10">
        <f>SUM(C32:D32)</f>
        <v>45</v>
      </c>
      <c r="C32" s="10">
        <f>(G32+K32+O32+S32)*15</f>
        <v>15</v>
      </c>
      <c r="D32" s="10">
        <f>(H32+L32+P32+T32)*15</f>
        <v>30</v>
      </c>
      <c r="E32" s="12">
        <f>+J32+N32+R32+V32</f>
        <v>4</v>
      </c>
      <c r="F32" s="17"/>
      <c r="G32" s="10"/>
      <c r="H32" s="10"/>
      <c r="I32" s="10"/>
      <c r="J32" s="10"/>
      <c r="K32" s="10">
        <v>1</v>
      </c>
      <c r="L32" s="10">
        <v>2</v>
      </c>
      <c r="M32" s="10" t="s">
        <v>7</v>
      </c>
      <c r="N32" s="10">
        <v>4</v>
      </c>
      <c r="O32" s="10"/>
      <c r="P32" s="10"/>
      <c r="Q32" s="10"/>
      <c r="R32" s="10"/>
      <c r="S32" s="10"/>
      <c r="T32" s="10"/>
      <c r="U32" s="10"/>
      <c r="V32" s="14"/>
    </row>
    <row r="33" spans="1:23" x14ac:dyDescent="0.2">
      <c r="A33" s="23" t="s">
        <v>14</v>
      </c>
      <c r="B33" s="10">
        <f>SUM(C33:D33)</f>
        <v>30</v>
      </c>
      <c r="C33" s="10">
        <f>(G33+K33+O33+S33)*15</f>
        <v>0</v>
      </c>
      <c r="D33" s="10">
        <f>(H33+L33+P33+T33)*15</f>
        <v>30</v>
      </c>
      <c r="E33" s="12">
        <f>+J33+N33+R33+V33</f>
        <v>0</v>
      </c>
      <c r="F33" s="17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v>0</v>
      </c>
      <c r="T33" s="10">
        <v>2</v>
      </c>
      <c r="U33" s="10" t="s">
        <v>7</v>
      </c>
      <c r="V33" s="14">
        <v>0</v>
      </c>
    </row>
    <row r="34" spans="1:23" ht="13.5" customHeight="1" x14ac:dyDescent="0.2">
      <c r="A34" s="23" t="s">
        <v>13</v>
      </c>
      <c r="B34" s="10">
        <f>SUM(C34:D34)</f>
        <v>570</v>
      </c>
      <c r="C34" s="10">
        <f>(G34+K34+O34+S34)*15</f>
        <v>0</v>
      </c>
      <c r="D34" s="10">
        <f>(H34+L34+P34+T34)*15</f>
        <v>570</v>
      </c>
      <c r="E34" s="12">
        <f>+J34+N34+R34+V34</f>
        <v>30</v>
      </c>
      <c r="F34" s="1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>
        <v>0</v>
      </c>
      <c r="T34" s="10">
        <v>38</v>
      </c>
      <c r="U34" s="10" t="s">
        <v>7</v>
      </c>
      <c r="V34" s="14">
        <v>30</v>
      </c>
    </row>
    <row r="35" spans="1:23" x14ac:dyDescent="0.2">
      <c r="A35" s="22" t="s">
        <v>12</v>
      </c>
      <c r="B35" s="21"/>
      <c r="C35" s="21"/>
      <c r="D35" s="20"/>
      <c r="E35" s="12">
        <f>SUM(E36:E40)</f>
        <v>20</v>
      </c>
      <c r="F35" s="15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4"/>
      <c r="W35" s="19"/>
    </row>
    <row r="36" spans="1:23" x14ac:dyDescent="0.2">
      <c r="A36" s="17" t="s">
        <v>11</v>
      </c>
      <c r="B36" s="10">
        <f>SUM(C36:D36)</f>
        <v>60</v>
      </c>
      <c r="C36" s="10">
        <f>(G36+K36+O36+S36)*15</f>
        <v>60</v>
      </c>
      <c r="D36" s="10">
        <f>(H36+L36+P36+T36)*15</f>
        <v>0</v>
      </c>
      <c r="E36" s="12">
        <f>+J36+N36+R36+V36</f>
        <v>6</v>
      </c>
      <c r="F36" s="15"/>
      <c r="G36" s="10"/>
      <c r="H36" s="10"/>
      <c r="I36" s="10"/>
      <c r="J36" s="10"/>
      <c r="K36" s="10"/>
      <c r="L36" s="10"/>
      <c r="M36" s="10"/>
      <c r="N36" s="10"/>
      <c r="O36" s="10">
        <v>4</v>
      </c>
      <c r="P36" s="10">
        <v>0</v>
      </c>
      <c r="Q36" s="10" t="s">
        <v>5</v>
      </c>
      <c r="R36" s="10">
        <v>6</v>
      </c>
      <c r="S36" s="10"/>
      <c r="T36" s="10"/>
      <c r="U36" s="10"/>
      <c r="V36" s="14"/>
    </row>
    <row r="37" spans="1:23" x14ac:dyDescent="0.2">
      <c r="A37" s="17" t="s">
        <v>10</v>
      </c>
      <c r="B37" s="10">
        <f>SUM(C37:D37)</f>
        <v>30</v>
      </c>
      <c r="C37" s="10">
        <f>(G37+K37+O37+S37)*15</f>
        <v>30</v>
      </c>
      <c r="D37" s="10">
        <f>(H37+L37+P37+T37)*15</f>
        <v>0</v>
      </c>
      <c r="E37" s="12">
        <f>+J37+N37+R37+V37</f>
        <v>3</v>
      </c>
      <c r="F37" s="18"/>
      <c r="G37" s="10"/>
      <c r="H37" s="10"/>
      <c r="I37" s="10"/>
      <c r="J37" s="10"/>
      <c r="K37" s="10">
        <v>2</v>
      </c>
      <c r="L37" s="10">
        <v>0</v>
      </c>
      <c r="M37" s="10" t="s">
        <v>5</v>
      </c>
      <c r="N37" s="10">
        <v>3</v>
      </c>
      <c r="O37" s="10"/>
      <c r="P37" s="10"/>
      <c r="Q37" s="10"/>
      <c r="R37" s="10"/>
      <c r="S37" s="10"/>
      <c r="T37" s="10"/>
      <c r="U37" s="10"/>
      <c r="V37" s="14"/>
    </row>
    <row r="38" spans="1:23" x14ac:dyDescent="0.2">
      <c r="A38" s="17" t="s">
        <v>9</v>
      </c>
      <c r="B38" s="10">
        <f>SUM(C38:D38)</f>
        <v>45</v>
      </c>
      <c r="C38" s="10">
        <f>(G38+K38+O38+S38)*15</f>
        <v>30</v>
      </c>
      <c r="D38" s="10">
        <f>(H38+L38+P38+T38)*15</f>
        <v>15</v>
      </c>
      <c r="E38" s="12">
        <f>+J38+N38+R38+V38</f>
        <v>3</v>
      </c>
      <c r="F38" s="18"/>
      <c r="G38" s="10"/>
      <c r="H38" s="10"/>
      <c r="I38" s="10"/>
      <c r="J38" s="10"/>
      <c r="K38" s="10">
        <v>2</v>
      </c>
      <c r="L38" s="10">
        <v>1</v>
      </c>
      <c r="M38" s="10" t="s">
        <v>7</v>
      </c>
      <c r="N38" s="10">
        <v>3</v>
      </c>
      <c r="O38" s="10"/>
      <c r="P38" s="10"/>
      <c r="Q38" s="10"/>
      <c r="R38" s="10"/>
      <c r="S38" s="10"/>
      <c r="T38" s="10"/>
      <c r="U38" s="10"/>
      <c r="V38" s="14"/>
    </row>
    <row r="39" spans="1:23" x14ac:dyDescent="0.2">
      <c r="A39" s="17" t="s">
        <v>8</v>
      </c>
      <c r="B39" s="10">
        <f>SUM(C39:D39)</f>
        <v>45</v>
      </c>
      <c r="C39" s="10">
        <f>(G39+K39+O39+S39)*15</f>
        <v>30</v>
      </c>
      <c r="D39" s="10">
        <f>(H39+L39+P39+T39)*15</f>
        <v>15</v>
      </c>
      <c r="E39" s="12">
        <f>+J39+N39+R39+V39</f>
        <v>4</v>
      </c>
      <c r="F39" s="15"/>
      <c r="G39" s="10"/>
      <c r="H39" s="10"/>
      <c r="I39" s="10"/>
      <c r="J39" s="10"/>
      <c r="K39" s="10">
        <v>2</v>
      </c>
      <c r="L39" s="10">
        <v>1</v>
      </c>
      <c r="M39" s="10" t="s">
        <v>7</v>
      </c>
      <c r="N39" s="10">
        <v>4</v>
      </c>
      <c r="O39" s="10"/>
      <c r="P39" s="10"/>
      <c r="Q39" s="10"/>
      <c r="R39" s="10"/>
      <c r="S39" s="10"/>
      <c r="T39" s="10"/>
      <c r="U39" s="10"/>
      <c r="V39" s="14"/>
    </row>
    <row r="40" spans="1:23" ht="13.5" thickBot="1" x14ac:dyDescent="0.25">
      <c r="A40" s="16" t="s">
        <v>6</v>
      </c>
      <c r="B40" s="10">
        <f>SUM(C40:D40)</f>
        <v>45</v>
      </c>
      <c r="C40" s="10">
        <f>(G40+K40+O40+S40)*15</f>
        <v>30</v>
      </c>
      <c r="D40" s="10">
        <f>(H40+L40+P40+T40)*15</f>
        <v>15</v>
      </c>
      <c r="E40" s="12">
        <v>4</v>
      </c>
      <c r="F40" s="15"/>
      <c r="G40" s="10"/>
      <c r="H40" s="10"/>
      <c r="I40" s="10"/>
      <c r="J40" s="10"/>
      <c r="K40" s="10"/>
      <c r="L40" s="10"/>
      <c r="M40" s="10"/>
      <c r="N40" s="10"/>
      <c r="O40" s="10">
        <v>2</v>
      </c>
      <c r="P40" s="10">
        <v>1</v>
      </c>
      <c r="Q40" s="10" t="s">
        <v>5</v>
      </c>
      <c r="R40" s="10">
        <v>4</v>
      </c>
      <c r="S40" s="10"/>
      <c r="T40" s="10"/>
      <c r="U40" s="10"/>
      <c r="V40" s="14"/>
    </row>
    <row r="41" spans="1:23" ht="13.5" customHeight="1" x14ac:dyDescent="0.2">
      <c r="A41" s="13" t="s">
        <v>4</v>
      </c>
      <c r="B41" s="12">
        <f>SUM(B8:B40)</f>
        <v>1875</v>
      </c>
      <c r="C41" s="12">
        <f>SUM(C8:C40)</f>
        <v>675</v>
      </c>
      <c r="D41" s="12">
        <f>SUM(D8:D40)</f>
        <v>1200</v>
      </c>
      <c r="E41" s="12">
        <f>+E7+E13+E21+E35</f>
        <v>120</v>
      </c>
      <c r="F41" s="10"/>
      <c r="G41" s="10">
        <f>SUM(G8:G40)</f>
        <v>17</v>
      </c>
      <c r="H41" s="10">
        <f>SUM(H8:H40)</f>
        <v>16</v>
      </c>
      <c r="I41" s="10">
        <f>SUM(I8:I40)</f>
        <v>0</v>
      </c>
      <c r="J41" s="11">
        <f>SUM(J8:J40)</f>
        <v>29</v>
      </c>
      <c r="K41" s="10">
        <f>SUM(K8:K40)</f>
        <v>15</v>
      </c>
      <c r="L41" s="10">
        <f>SUM(L8:L40)</f>
        <v>17</v>
      </c>
      <c r="M41" s="10">
        <f>SUM(M8:M40)</f>
        <v>0</v>
      </c>
      <c r="N41" s="11">
        <f>SUM(N8:N40)</f>
        <v>32</v>
      </c>
      <c r="O41" s="10">
        <f>SUM(O8:O40)</f>
        <v>13</v>
      </c>
      <c r="P41" s="10">
        <f>SUM(P8:P40)</f>
        <v>7</v>
      </c>
      <c r="Q41" s="10">
        <f>SUM(Q8:Q40)</f>
        <v>0</v>
      </c>
      <c r="R41" s="11">
        <f>SUM(R8:R40)</f>
        <v>29</v>
      </c>
      <c r="S41" s="10">
        <f>SUM(S8:S40)</f>
        <v>0</v>
      </c>
      <c r="T41" s="10">
        <f>SUM(T8:T40)</f>
        <v>40</v>
      </c>
      <c r="U41" s="10">
        <f>SUM(U8:U40)</f>
        <v>0</v>
      </c>
      <c r="V41" s="9">
        <f>SUM(V8:V40)</f>
        <v>30</v>
      </c>
    </row>
    <row r="42" spans="1:23" x14ac:dyDescent="0.2">
      <c r="B42" s="8"/>
      <c r="C42" s="8"/>
      <c r="D42" s="8"/>
      <c r="E42" s="8"/>
    </row>
    <row r="43" spans="1:23" x14ac:dyDescent="0.2">
      <c r="A43" s="6"/>
      <c r="B43" s="6"/>
      <c r="C43" s="6"/>
      <c r="D43" s="6"/>
      <c r="E43" s="7"/>
      <c r="F43" s="6"/>
      <c r="G43" s="5"/>
      <c r="H43" s="5"/>
      <c r="I43" s="5"/>
      <c r="J43" s="5"/>
    </row>
    <row r="44" spans="1:23" x14ac:dyDescent="0.2">
      <c r="B44" s="4">
        <f>SUM(C44:D44)</f>
        <v>1</v>
      </c>
      <c r="C44" s="4">
        <f>+C41/B41</f>
        <v>0.36</v>
      </c>
      <c r="D44" s="4">
        <f>+D41/B41</f>
        <v>0.64</v>
      </c>
      <c r="E44" s="3"/>
    </row>
    <row r="45" spans="1:23" x14ac:dyDescent="0.2">
      <c r="E45" s="3"/>
    </row>
    <row r="46" spans="1:23" x14ac:dyDescent="0.2">
      <c r="B46" s="2" t="s">
        <v>3</v>
      </c>
    </row>
    <row r="47" spans="1:23" x14ac:dyDescent="0.2">
      <c r="B47" s="1" t="s">
        <v>2</v>
      </c>
    </row>
    <row r="48" spans="1:23" x14ac:dyDescent="0.2">
      <c r="B48" s="1" t="s">
        <v>1</v>
      </c>
    </row>
    <row r="49" spans="2:2" x14ac:dyDescent="0.2">
      <c r="B49" s="1" t="s">
        <v>0</v>
      </c>
    </row>
  </sheetData>
  <mergeCells count="21">
    <mergeCell ref="B1:E2"/>
    <mergeCell ref="F1:F6"/>
    <mergeCell ref="G1:V2"/>
    <mergeCell ref="B3:B6"/>
    <mergeCell ref="A7:D7"/>
    <mergeCell ref="O3:V3"/>
    <mergeCell ref="S4:V4"/>
    <mergeCell ref="G5:J5"/>
    <mergeCell ref="K5:N5"/>
    <mergeCell ref="O5:R5"/>
    <mergeCell ref="S5:V5"/>
    <mergeCell ref="A13:D13"/>
    <mergeCell ref="A35:D35"/>
    <mergeCell ref="G4:J4"/>
    <mergeCell ref="K4:N4"/>
    <mergeCell ref="O4:R4"/>
    <mergeCell ref="C3:C6"/>
    <mergeCell ref="D3:D6"/>
    <mergeCell ref="E3:E6"/>
    <mergeCell ref="G3:N3"/>
    <mergeCell ref="A1:A6"/>
  </mergeCells>
  <printOptions horizontalCentered="1"/>
  <pageMargins left="0.31496062992125984" right="0.23622047244094491" top="1.1023622047244095" bottom="0.31496062992125984" header="0.51181102362204722" footer="0.19685039370078741"/>
  <pageSetup paperSize="9" scale="68" orientation="landscape" verticalDpi="200" r:id="rId1"/>
  <headerFooter alignWithMargins="0">
    <oddHeader>&amp;LDE GTK&amp;C&amp;"Arial,Félkövér"&amp;14Turizmus-vendéglátás FOSZ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TV_FOSZ</vt:lpstr>
      <vt:lpstr>TV_FOSZ!Nyomtatási_cím</vt:lpstr>
      <vt:lpstr>TV_FOSZ!Nyomtatási_terület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2021-06-07T11:43:09Z</dcterms:created>
  <dcterms:modified xsi:type="dcterms:W3CDTF">2021-06-07T11:43:24Z</dcterms:modified>
</cp:coreProperties>
</file>