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cal.user\OneDrive - Debreceni Egyetem\150 Képzések\Tantervek\02 Műszaki Menedzser BSc\2018 Műszaki Menedzser BSc\"/>
    </mc:Choice>
  </mc:AlternateContent>
  <bookViews>
    <workbookView xWindow="0" yWindow="0" windowWidth="28800" windowHeight="12330" tabRatio="919"/>
  </bookViews>
  <sheets>
    <sheet name=" Bsc  Anyagmozg és Logisztika" sheetId="10" r:id="rId1"/>
    <sheet name="Bsc Ipari Folyamattervezés" sheetId="13" r:id="rId2"/>
    <sheet name="Bsc Építőipari - kivitelezés" sheetId="14" r:id="rId3"/>
    <sheet name="Bsc Légiközlekedési menedzser" sheetId="2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58" i="20" l="1"/>
  <c r="AD58" i="20"/>
  <c r="Z58" i="20"/>
  <c r="V58" i="20"/>
  <c r="R58" i="20"/>
  <c r="N58" i="20"/>
  <c r="J58" i="20"/>
  <c r="AH57" i="20"/>
  <c r="AD57" i="20"/>
  <c r="Z57" i="20"/>
  <c r="V57" i="20"/>
  <c r="R57" i="20"/>
  <c r="N57" i="20"/>
  <c r="J57" i="20"/>
  <c r="AH56" i="20"/>
  <c r="AD56" i="20"/>
  <c r="Z56" i="20"/>
  <c r="V56" i="20"/>
  <c r="R56" i="20"/>
  <c r="N56" i="20"/>
  <c r="J56" i="20"/>
  <c r="AI55" i="20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H54" i="20" l="1"/>
  <c r="P54" i="20"/>
  <c r="X54" i="20"/>
  <c r="AF54" i="20"/>
  <c r="L54" i="20"/>
  <c r="G63" i="20"/>
  <c r="T54" i="20"/>
  <c r="AB54" i="20"/>
  <c r="AH58" i="14" l="1"/>
  <c r="AD58" i="14"/>
  <c r="Z58" i="14"/>
  <c r="V58" i="14"/>
  <c r="R58" i="14"/>
  <c r="N58" i="14"/>
  <c r="J58" i="14"/>
  <c r="AH57" i="14"/>
  <c r="AD57" i="14"/>
  <c r="Z57" i="14"/>
  <c r="V57" i="14"/>
  <c r="R57" i="14"/>
  <c r="N57" i="14"/>
  <c r="J57" i="14"/>
  <c r="AH56" i="14"/>
  <c r="AD56" i="14"/>
  <c r="Z56" i="14"/>
  <c r="V56" i="14"/>
  <c r="R56" i="14"/>
  <c r="N56" i="14"/>
  <c r="J56" i="14"/>
  <c r="AI55" i="14"/>
  <c r="AH55" i="14"/>
  <c r="AG55" i="14"/>
  <c r="AF55" i="14"/>
  <c r="AE55" i="14"/>
  <c r="AD55" i="14"/>
  <c r="AC55" i="14"/>
  <c r="AB55" i="14"/>
  <c r="AA55" i="14"/>
  <c r="Z55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AH58" i="13"/>
  <c r="AD58" i="13"/>
  <c r="Z58" i="13"/>
  <c r="V58" i="13"/>
  <c r="R58" i="13"/>
  <c r="N58" i="13"/>
  <c r="J58" i="13"/>
  <c r="AH57" i="13"/>
  <c r="AD57" i="13"/>
  <c r="Z57" i="13"/>
  <c r="V57" i="13"/>
  <c r="R57" i="13"/>
  <c r="N57" i="13"/>
  <c r="J57" i="13"/>
  <c r="AH56" i="13"/>
  <c r="AD56" i="13"/>
  <c r="Z56" i="13"/>
  <c r="V56" i="13"/>
  <c r="R56" i="13"/>
  <c r="N56" i="13"/>
  <c r="J56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AH58" i="10"/>
  <c r="AD58" i="10"/>
  <c r="Z58" i="10"/>
  <c r="V58" i="10"/>
  <c r="R58" i="10"/>
  <c r="N58" i="10"/>
  <c r="J58" i="10"/>
  <c r="AH57" i="10"/>
  <c r="AD57" i="10"/>
  <c r="Z57" i="10"/>
  <c r="V57" i="10"/>
  <c r="R57" i="10"/>
  <c r="N57" i="10"/>
  <c r="J57" i="10"/>
  <c r="AH56" i="10"/>
  <c r="AD56" i="10"/>
  <c r="Z56" i="10"/>
  <c r="V56" i="10"/>
  <c r="R56" i="10"/>
  <c r="N56" i="10"/>
  <c r="J56" i="10"/>
  <c r="AI55" i="10"/>
  <c r="AH55" i="10"/>
  <c r="AG55" i="10"/>
  <c r="AF55" i="10"/>
  <c r="AE55" i="10"/>
  <c r="AD55" i="10"/>
  <c r="AC55" i="10"/>
  <c r="AB55" i="10"/>
  <c r="AA55" i="10"/>
  <c r="Z55" i="10"/>
  <c r="Y55" i="10"/>
  <c r="X55" i="10"/>
  <c r="W55" i="10"/>
  <c r="V55" i="10"/>
  <c r="U55" i="10"/>
  <c r="T55" i="10"/>
  <c r="S55" i="10"/>
  <c r="R55" i="10"/>
  <c r="Q55" i="10"/>
  <c r="P55" i="10"/>
  <c r="O55" i="10"/>
  <c r="N55" i="10"/>
  <c r="M55" i="10"/>
  <c r="L55" i="10"/>
  <c r="K55" i="10"/>
  <c r="J55" i="10"/>
  <c r="I55" i="10"/>
  <c r="H55" i="10"/>
  <c r="G63" i="10" l="1"/>
  <c r="L54" i="13"/>
  <c r="T54" i="13"/>
  <c r="AB54" i="13"/>
  <c r="G63" i="14"/>
  <c r="X54" i="14"/>
  <c r="AF54" i="14"/>
  <c r="P54" i="14"/>
  <c r="L54" i="14"/>
  <c r="T54" i="14"/>
  <c r="AB54" i="14"/>
  <c r="P54" i="13"/>
  <c r="H54" i="14"/>
  <c r="G63" i="13"/>
  <c r="H54" i="13"/>
  <c r="X54" i="13"/>
  <c r="AF54" i="13"/>
  <c r="X54" i="10"/>
  <c r="L54" i="10"/>
  <c r="T54" i="10"/>
  <c r="AB54" i="10"/>
  <c r="H54" i="10"/>
  <c r="P54" i="10"/>
  <c r="AF54" i="10"/>
</calcChain>
</file>

<file path=xl/sharedStrings.xml><?xml version="1.0" encoding="utf-8"?>
<sst xmlns="http://schemas.openxmlformats.org/spreadsheetml/2006/main" count="1385" uniqueCount="363">
  <si>
    <t>Tárgycsop.</t>
  </si>
  <si>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</si>
  <si>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</si>
  <si>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</si>
  <si>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</si>
  <si>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</si>
  <si>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</si>
  <si>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</si>
  <si>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</si>
  <si>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</si>
  <si>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</si>
  <si>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</si>
  <si>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</si>
  <si>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</si>
  <si>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Természettudományi ismeretek</t>
  </si>
  <si>
    <t>Matematika I</t>
  </si>
  <si>
    <t>k</t>
  </si>
  <si>
    <t>Matematika II</t>
  </si>
  <si>
    <t>é</t>
  </si>
  <si>
    <t>Matematika szigorlat</t>
  </si>
  <si>
    <t>s</t>
  </si>
  <si>
    <t>Általános géptan</t>
  </si>
  <si>
    <t xml:space="preserve">Alkalmazott Biológia </t>
  </si>
  <si>
    <t>Ábrázoló geometria</t>
  </si>
  <si>
    <t>Anyagismeret</t>
  </si>
  <si>
    <t>Anyagtechnológia és -vizsgálat</t>
  </si>
  <si>
    <t>Gazd. és humán ismeretek</t>
  </si>
  <si>
    <t>Műszaki menedzsment</t>
  </si>
  <si>
    <t>Kommunikáció</t>
  </si>
  <si>
    <t>Innovációs és startégiai menedszement</t>
  </si>
  <si>
    <t>Projektmenedzsment</t>
  </si>
  <si>
    <t>Logisztika I.</t>
  </si>
  <si>
    <t>Épületszerkezetek I.</t>
  </si>
  <si>
    <t>Épületszerkezetek II.</t>
  </si>
  <si>
    <t>Építéskivitelezés és szervezés I.</t>
  </si>
  <si>
    <t>Építéskivitelezés és szervezés II.</t>
  </si>
  <si>
    <t>Szakdolgozat készítés</t>
  </si>
  <si>
    <t>heti óraszám</t>
  </si>
  <si>
    <t xml:space="preserve">Összesen: </t>
  </si>
  <si>
    <t>követelmény</t>
  </si>
  <si>
    <t>szigorlat</t>
  </si>
  <si>
    <t>szigorlat (s):</t>
  </si>
  <si>
    <t>kollokvium</t>
  </si>
  <si>
    <t>Kollokvium (k):</t>
  </si>
  <si>
    <t>évközi jegy</t>
  </si>
  <si>
    <t>Évközi jegy (é):</t>
  </si>
  <si>
    <t>Szabadon választható tárgyak</t>
  </si>
  <si>
    <t>Szakmai gyakorlat</t>
  </si>
  <si>
    <t>6 hét</t>
  </si>
  <si>
    <t>BSc kredit:</t>
  </si>
  <si>
    <t>Közdaságtan II.  - Makroökonómia</t>
  </si>
  <si>
    <t>Közdaságtan I. - Mikroökonómia</t>
  </si>
  <si>
    <t>Vállalatgazdaságtan</t>
  </si>
  <si>
    <t>Gazdaságstatisztika</t>
  </si>
  <si>
    <t>Vállalati pénzügyek</t>
  </si>
  <si>
    <t>Makrogazdasági pénzügyek</t>
  </si>
  <si>
    <t>Elemzés és kontolling</t>
  </si>
  <si>
    <t>vállalati menendzsment (marketing, humánerőforrás)</t>
  </si>
  <si>
    <t>Mérnök inf</t>
  </si>
  <si>
    <t xml:space="preserve">Építőanyagok I. </t>
  </si>
  <si>
    <t>Épületenergetika I.</t>
  </si>
  <si>
    <t>MK3EPS2M04M17</t>
  </si>
  <si>
    <t>Településfejlesztés és területrendezés I.</t>
  </si>
  <si>
    <t>Épületszerkezettan szigorlat</t>
  </si>
  <si>
    <t>Gazdaságtan szig</t>
  </si>
  <si>
    <t>Folyamat tervezés</t>
  </si>
  <si>
    <t xml:space="preserve">Folyamat optimalzáció </t>
  </si>
  <si>
    <t>Folyamat optimalizáció szigorlat</t>
  </si>
  <si>
    <t>Közgazdaságtan I. - Mikroökonómia</t>
  </si>
  <si>
    <t>Közgazdaságtan II.  - Makroökonómia</t>
  </si>
  <si>
    <t>Döntéstámogatási módszerek</t>
  </si>
  <si>
    <t xml:space="preserve">Mérnöki  Fizika  </t>
  </si>
  <si>
    <t>Méréstechnika</t>
  </si>
  <si>
    <t>Csomagolás technika</t>
  </si>
  <si>
    <t>Ellátási lánc menedzsment</t>
  </si>
  <si>
    <t>Termelés logisztika</t>
  </si>
  <si>
    <t>Elektrotechnika - Elektronika</t>
  </si>
  <si>
    <t>Modern ipari karbantartási módszerek</t>
  </si>
  <si>
    <t>Alkalmazott automatizálás</t>
  </si>
  <si>
    <t>Ergonómia, Környezet-, egészség- és munkavédelem, (EHS alapok)</t>
  </si>
  <si>
    <t>Differenciált szakmai ismeretek</t>
  </si>
  <si>
    <t>Szakmai törzsanyag</t>
  </si>
  <si>
    <t>Matematika Ii</t>
  </si>
  <si>
    <t xml:space="preserve"> Mérnöki  Fizika </t>
  </si>
  <si>
    <t xml:space="preserve">Minőségmenedzsment </t>
  </si>
  <si>
    <t>Vállgazd.</t>
  </si>
  <si>
    <t>Műszaki Kémia</t>
  </si>
  <si>
    <t>Árutovábbítás</t>
  </si>
  <si>
    <t>Tevékenységmenedzsment alapjai</t>
  </si>
  <si>
    <t>Számvitel I.</t>
  </si>
  <si>
    <t>Számvitel II.</t>
  </si>
  <si>
    <t>Szervezéselmélet</t>
  </si>
  <si>
    <t xml:space="preserve">Logisztikai információs rendszerek </t>
  </si>
  <si>
    <t>Anyagmozgató gépek</t>
  </si>
  <si>
    <t>Építészet alapjai I.</t>
  </si>
  <si>
    <t>Építészet alapjai II.</t>
  </si>
  <si>
    <t>Mechanika I.</t>
  </si>
  <si>
    <t>MK3FIZIA04XX17</t>
  </si>
  <si>
    <t>MK3ABRAA04XX17</t>
  </si>
  <si>
    <t>Vállalatok gazdasági működésének modellezése</t>
  </si>
  <si>
    <t>MK3GEPRG05GX17</t>
  </si>
  <si>
    <t>MK3ANISG04GX17</t>
  </si>
  <si>
    <t>MK3ETELR04XX17</t>
  </si>
  <si>
    <t>MK3MERTR04XX17</t>
  </si>
  <si>
    <t>Mechanikus gépek és Gépelemek</t>
  </si>
  <si>
    <t>Ipari Gyártástechnológiák</t>
  </si>
  <si>
    <t>MK3KGT1M05MX17</t>
  </si>
  <si>
    <t>MK3KGT2M04MX17</t>
  </si>
  <si>
    <t>MK3GSTAM04MX17</t>
  </si>
  <si>
    <t xml:space="preserve">Térinformatika </t>
  </si>
  <si>
    <t>MK3KGSZM00MX17</t>
  </si>
  <si>
    <t>MK3VGTNM04MX17</t>
  </si>
  <si>
    <t>MK3SZV1M04MX17</t>
  </si>
  <si>
    <t>MK3SZV2M04MX17</t>
  </si>
  <si>
    <t>MK3MAKPM04MX17</t>
  </si>
  <si>
    <t>MK3PROMM04MX17</t>
  </si>
  <si>
    <t>MK3KOMMM04MX17</t>
  </si>
  <si>
    <t>MK3VÁLMM04MX17</t>
  </si>
  <si>
    <t>MK3ELEMM04MX17</t>
  </si>
  <si>
    <t>MK3VÁLPM04MX17</t>
  </si>
  <si>
    <t>MK3VGMMM03MX17</t>
  </si>
  <si>
    <t>MK3INNSM04MX17</t>
  </si>
  <si>
    <t>MK3MINMM05MX17</t>
  </si>
  <si>
    <t>MK3LOG1M04M117</t>
  </si>
  <si>
    <t>MK3ARUTM04M117</t>
  </si>
  <si>
    <t>MK3TRMLM04M117</t>
  </si>
  <si>
    <t>MK3ELLMM04M117</t>
  </si>
  <si>
    <t>MK3LOG1M04M217</t>
  </si>
  <si>
    <t>MK3FOSZM00M217</t>
  </si>
  <si>
    <t>MK3DÖNTM04M217</t>
  </si>
  <si>
    <t>MK3SZGYM00MX17</t>
  </si>
  <si>
    <t>MK3SZDGM15MX17</t>
  </si>
  <si>
    <t>01</t>
  </si>
  <si>
    <t>00</t>
  </si>
  <si>
    <t>02</t>
  </si>
  <si>
    <t>03</t>
  </si>
  <si>
    <t>50</t>
  </si>
  <si>
    <t>51</t>
  </si>
  <si>
    <t>52</t>
  </si>
  <si>
    <t>MK3EHSAKM04MX17</t>
  </si>
  <si>
    <t>MK3ALKBK04MX17</t>
  </si>
  <si>
    <t>40</t>
  </si>
  <si>
    <t>41</t>
  </si>
  <si>
    <t>42</t>
  </si>
  <si>
    <t>30</t>
  </si>
  <si>
    <t>43</t>
  </si>
  <si>
    <t>MK3ANTVG05GX17</t>
  </si>
  <si>
    <t>MK3FTERM04M217</t>
  </si>
  <si>
    <t>70</t>
  </si>
  <si>
    <t>71</t>
  </si>
  <si>
    <t>72</t>
  </si>
  <si>
    <t>Mérnöki etika</t>
  </si>
  <si>
    <t>Általános és üzleti jog</t>
  </si>
  <si>
    <t>MK3MÉETM03MX17</t>
  </si>
  <si>
    <t>MK3ÁLÜJM03MX17</t>
  </si>
  <si>
    <t>MK3INF1A04MX17</t>
  </si>
  <si>
    <t>MK3MKEMK04XX17</t>
  </si>
  <si>
    <t xml:space="preserve">MK3MEC1A04MX17  </t>
  </si>
  <si>
    <t>MK3TERIA04MX17</t>
  </si>
  <si>
    <t>MK3MMENM05MX17</t>
  </si>
  <si>
    <t>34</t>
  </si>
  <si>
    <t>31</t>
  </si>
  <si>
    <t>MK3SZERM04M117</t>
  </si>
  <si>
    <t>MK3LOGIM04M117</t>
  </si>
  <si>
    <t>MK3FOOPM04M117</t>
  </si>
  <si>
    <t>MK3AGEPM04M117</t>
  </si>
  <si>
    <t>MK3CSOMM04M117</t>
  </si>
  <si>
    <t>MK3TEV1M04M117</t>
  </si>
  <si>
    <t>MK3TEV1M04M217</t>
  </si>
  <si>
    <t>MK3MGEPG04XX17</t>
  </si>
  <si>
    <t>MK3AGEPM04M217</t>
  </si>
  <si>
    <t>MK3FOOPM04M217</t>
  </si>
  <si>
    <t>MK3GYARG04XX17</t>
  </si>
  <si>
    <t>MK3IPKAM04M217</t>
  </si>
  <si>
    <t>Debreceni Egyetem</t>
  </si>
  <si>
    <t>Műszaki  Kar</t>
  </si>
  <si>
    <t>Mintatanterv</t>
  </si>
  <si>
    <t>NAPPALI TAGOZAT</t>
  </si>
  <si>
    <t>Érvényes: 2017. szept. 1-től</t>
  </si>
  <si>
    <t>Ssz.</t>
  </si>
  <si>
    <t>Ismeretkör</t>
  </si>
  <si>
    <t>Tantárgy neve angolul</t>
  </si>
  <si>
    <t>Előköv.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</si>
  <si>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</si>
  <si>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</si>
  <si>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</si>
  <si>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</si>
  <si>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</si>
  <si>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</si>
  <si>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</si>
  <si>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</si>
  <si>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</si>
  <si>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</si>
  <si>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</si>
  <si>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</si>
  <si>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</si>
  <si>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</si>
  <si>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</si>
  <si>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</si>
  <si>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</si>
  <si>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</si>
  <si>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</si>
  <si>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</si>
  <si>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</si>
  <si>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</si>
  <si>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</si>
  <si>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</si>
  <si>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</si>
  <si>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</si>
  <si>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</si>
  <si>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</si>
  <si>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</si>
  <si>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</si>
  <si>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</si>
  <si>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</si>
  <si>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</si>
  <si>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</si>
  <si>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</si>
  <si>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</si>
  <si>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</si>
  <si>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</si>
  <si>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 xml:space="preserve">BSc Thesis </t>
  </si>
  <si>
    <t>Comprehensive Exam</t>
  </si>
  <si>
    <t>Exam</t>
  </si>
  <si>
    <t>Mid-Semester Grade</t>
  </si>
  <si>
    <t>Szabadon választható*</t>
  </si>
  <si>
    <t>Optional Subjects</t>
  </si>
  <si>
    <t>Industrial Training</t>
  </si>
  <si>
    <t>* szabadon választható tantárgy a kar szabályai szerint BSc-n minimum 10 kredit.</t>
  </si>
  <si>
    <t xml:space="preserve">A záróvizsga két részből áll:
1. Írásban benyújtott szakdolgozatvédése (prezentáció a szakdolgozatról, szakdolgozattal kapcsolatos kérdésekre, észrevételekre adott válasz)
2. A szakdolgozat témájához kapcsolódó ismeretanyagból feltett kérdésekre adott felkészülés nélküli válasz.
</t>
  </si>
  <si>
    <t>Ismeretkörök:</t>
  </si>
  <si>
    <t>Műszaki Menedzser alapszak - Anyagmozgatás és Logisztika  specializáció</t>
  </si>
  <si>
    <t>MK3GEPTG04GX17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</si>
  <si>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</si>
  <si>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</si>
  <si>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</si>
  <si>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</si>
  <si>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</si>
  <si>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</si>
  <si>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</si>
  <si>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</si>
  <si>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</si>
  <si>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</si>
  <si>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Strukturális  épületszerkezettan</t>
  </si>
  <si>
    <t>Műszaki Menedzser alapszak - Ipari Folyamattervezés  specializáció</t>
  </si>
  <si>
    <t>Műszaki Menedzser alapszak - Építőipari  specializáció</t>
  </si>
  <si>
    <t>MK3TETEA04M317</t>
  </si>
  <si>
    <t>MK3EPS1M05M317</t>
  </si>
  <si>
    <t>MK3ÉPA1M04M317</t>
  </si>
  <si>
    <t>MK3ÉPA2M04M317</t>
  </si>
  <si>
    <t>MK3EPS2M05M317</t>
  </si>
  <si>
    <t>MK3EPÍTS05M317</t>
  </si>
  <si>
    <t>MK3SESZM05M317</t>
  </si>
  <si>
    <t>MK3EPS1M04M317</t>
  </si>
  <si>
    <t>MK3EPSZM00M317</t>
  </si>
  <si>
    <t>MK3ÉPE1M04M317</t>
  </si>
  <si>
    <t>EHS</t>
  </si>
  <si>
    <t>Material Engineering</t>
  </si>
  <si>
    <t>Quality Management</t>
  </si>
  <si>
    <t>Applied Biology</t>
  </si>
  <si>
    <t>Mechanics I.</t>
  </si>
  <si>
    <t>Engineering Informatics</t>
  </si>
  <si>
    <t>Engineering Chemistry</t>
  </si>
  <si>
    <t>Engineering Physics</t>
  </si>
  <si>
    <t>Matematics I.</t>
  </si>
  <si>
    <t>Matematics  Comprehensive Exam</t>
  </si>
  <si>
    <t>Engineering Management</t>
  </si>
  <si>
    <t>Communication</t>
  </si>
  <si>
    <t>Marketing and HR</t>
  </si>
  <si>
    <t>Engineering Etics</t>
  </si>
  <si>
    <t>General and Business Law</t>
  </si>
  <si>
    <t>Electrotechnics-Electronics</t>
  </si>
  <si>
    <t xml:space="preserve">Measurement technique </t>
  </si>
  <si>
    <t>General Mechanics</t>
  </si>
  <si>
    <t xml:space="preserve">Folyamat optimalizáció </t>
  </si>
  <si>
    <t>Logistics I.</t>
  </si>
  <si>
    <t>Material Handling</t>
  </si>
  <si>
    <t>Logistics Information Systems</t>
  </si>
  <si>
    <t>Supply chain management</t>
  </si>
  <si>
    <t>Organization Theory</t>
  </si>
  <si>
    <t>Packaging technology</t>
  </si>
  <si>
    <t>Process optimization</t>
  </si>
  <si>
    <t>Process optimization Comprehensive Exam</t>
  </si>
  <si>
    <t>Production logistics</t>
  </si>
  <si>
    <t>Projective Geometry</t>
  </si>
  <si>
    <t>Geographic Information</t>
  </si>
  <si>
    <t>Project Manangement</t>
  </si>
  <si>
    <t>Innovation and Strategic management</t>
  </si>
  <si>
    <t xml:space="preserve">Applied automatization </t>
  </si>
  <si>
    <t>Goods transfer</t>
  </si>
  <si>
    <t>Mechanical machinery and machine elements</t>
  </si>
  <si>
    <t>Materials technology and testing</t>
  </si>
  <si>
    <t>Industrial Production Technology</t>
  </si>
  <si>
    <t>Decision Support Methods</t>
  </si>
  <si>
    <t>Modern industrial maintenance methods</t>
  </si>
  <si>
    <t xml:space="preserve">Process planning </t>
  </si>
  <si>
    <t>Introduction to Operation Management</t>
  </si>
  <si>
    <t>Basics of architecture I.</t>
  </si>
  <si>
    <t>Urban development and land use planning I.</t>
  </si>
  <si>
    <t>Building Structures I.</t>
  </si>
  <si>
    <t>Building Structures II.</t>
  </si>
  <si>
    <t>Structural Building Construction</t>
  </si>
  <si>
    <t>Construction materials</t>
  </si>
  <si>
    <t>Building Structures Comprehensive Exam</t>
  </si>
  <si>
    <t>Construction organization I.</t>
  </si>
  <si>
    <t>Construction organization II.</t>
  </si>
  <si>
    <t>Building energetics I.</t>
  </si>
  <si>
    <t>Basics of Architecture  II.</t>
  </si>
  <si>
    <t>Economics I. - Microeconomics</t>
  </si>
  <si>
    <t>Economics II. - Macroeconomics</t>
  </si>
  <si>
    <t>Accounting I.</t>
  </si>
  <si>
    <t>Accounting II.</t>
  </si>
  <si>
    <t>Macroeconomic Finance</t>
  </si>
  <si>
    <t>Analysis and Controlling</t>
  </si>
  <si>
    <t>Corporate Finance</t>
  </si>
  <si>
    <t>Economic Statistics</t>
  </si>
  <si>
    <t>Economic Modelling of Companies' Operation</t>
  </si>
  <si>
    <t>Business Economics</t>
  </si>
  <si>
    <t>Economics Comprehensive Exam</t>
  </si>
  <si>
    <t>Logisztika szigorlat</t>
  </si>
  <si>
    <t>Logistics Comprehensive Exam</t>
  </si>
  <si>
    <t>MK3LOSZM00M117</t>
  </si>
  <si>
    <t>Mechanical Drawing and Computer Drawing</t>
  </si>
  <si>
    <t>EHS (Ergonomics, Environmental, Health and Safety)</t>
  </si>
  <si>
    <t xml:space="preserve">Géprajz és számítógépes rajzolás </t>
  </si>
  <si>
    <t xml:space="preserve">Airlines and air transport Economics I </t>
  </si>
  <si>
    <t>Műszaki Menedzser alapszak -Légiközlekedési menedzser  specializáció</t>
  </si>
  <si>
    <t>Légiközlekedési jog</t>
  </si>
  <si>
    <t>Aviation law</t>
  </si>
  <si>
    <t>Kockázatmenedzsment, repülésbiztonság és repülésvédelem</t>
  </si>
  <si>
    <t>Risk management systems, aviation safety and security</t>
  </si>
  <si>
    <t>Légitársaságok és légiközlekedés gazdaságtana I.</t>
  </si>
  <si>
    <t>Légiközlekedési műszaki ismeretek</t>
  </si>
  <si>
    <t>Aviation technical knowledge</t>
  </si>
  <si>
    <t xml:space="preserve">Légi áru- és utasforgalmi rendszerek </t>
  </si>
  <si>
    <t>Air cargo and passenger handling systems</t>
  </si>
  <si>
    <t>Légiközlekedési műszaki és menedzsment ismeretek szigorlat</t>
  </si>
  <si>
    <t>Aviation technical and management knowledge comprehensive exam</t>
  </si>
  <si>
    <t>Repülőtéri üzemviteli rendszer irányítás</t>
  </si>
  <si>
    <t>Airport Operations control and management</t>
  </si>
  <si>
    <t>Légitársasági üzemviteli rendszer irányítás</t>
  </si>
  <si>
    <t>Airline Operations control and management</t>
  </si>
  <si>
    <t>Légitársasági és repülőtéri üzleti és marketing menedzsment I.</t>
  </si>
  <si>
    <t>Airline and Airport Business and Marketing Management</t>
  </si>
  <si>
    <t>MK3LÉJOM04M317</t>
  </si>
  <si>
    <t>MK3LÉALM04M317</t>
  </si>
  <si>
    <t>MK3KRERM05M317</t>
  </si>
  <si>
    <t>MK3LLG1M04M317</t>
  </si>
  <si>
    <t>MK3LÉMŰM05M317</t>
  </si>
  <si>
    <t>MK3NEGAM05M317</t>
  </si>
  <si>
    <t>MK3LUTRM05M317</t>
  </si>
  <si>
    <t>MK3LMMIM00M317</t>
  </si>
  <si>
    <t>MK3RÜRIM04M317</t>
  </si>
  <si>
    <t>MK3LÜRIM04M317</t>
  </si>
  <si>
    <t>MK3LRÜMM04M17</t>
  </si>
  <si>
    <t>MK3MAT1A08MX17</t>
  </si>
  <si>
    <t>MK3MAT2A06MX17</t>
  </si>
  <si>
    <t>MK3MATSA00MX17</t>
  </si>
  <si>
    <t>Logisztikai és légiközlekedési alapismeretek</t>
  </si>
  <si>
    <t>Logistics and aviation basics</t>
  </si>
  <si>
    <t>Nemzetközi menedzsment és  gazdaságtan</t>
  </si>
  <si>
    <t>International management and economics</t>
  </si>
  <si>
    <t>MK3AAUTR04XX17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</si>
</sst>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mbria"/>
      <family val="1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sz val="14"/>
      <name val="Calibri"/>
      <family val="2"/>
      <charset val="238"/>
    </font>
    <font>
      <b/>
      <sz val="14"/>
      <name val="Arial CE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5" fillId="0" borderId="0"/>
  </cellStyleXfs>
  <cellXfs count="117">
    <xf numFmtId="0" fontId="0" fillId="0" borderId="0" xfId="0"/>
    <xf numFmtId="0" fontId="3" fillId="0" borderId="16" xfId="0" applyFont="1" applyFill="1" applyBorder="1"/>
    <xf numFmtId="0" fontId="3" fillId="0" borderId="22" xfId="0" applyFont="1" applyFill="1" applyBorder="1"/>
    <xf numFmtId="0" fontId="0" fillId="0" borderId="0" xfId="0"/>
    <xf numFmtId="0" fontId="3" fillId="0" borderId="0" xfId="0" applyFont="1" applyFill="1" applyBorder="1"/>
    <xf numFmtId="0" fontId="3" fillId="0" borderId="37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11" fillId="0" borderId="49" xfId="0" applyFont="1" applyFill="1" applyBorder="1" applyAlignment="1"/>
    <xf numFmtId="0" fontId="12" fillId="0" borderId="49" xfId="0" applyFont="1" applyFill="1" applyBorder="1" applyAlignment="1"/>
    <xf numFmtId="0" fontId="13" fillId="0" borderId="49" xfId="0" applyFont="1" applyFill="1" applyBorder="1" applyAlignment="1">
      <alignment horizontal="left"/>
    </xf>
    <xf numFmtId="0" fontId="13" fillId="0" borderId="49" xfId="0" applyFont="1" applyFill="1" applyBorder="1" applyAlignment="1"/>
    <xf numFmtId="0" fontId="9" fillId="0" borderId="49" xfId="0" applyFont="1" applyFill="1" applyBorder="1" applyAlignment="1"/>
    <xf numFmtId="0" fontId="4" fillId="0" borderId="12" xfId="0" applyFont="1" applyFill="1" applyBorder="1"/>
    <xf numFmtId="0" fontId="3" fillId="0" borderId="21" xfId="0" applyFont="1" applyFill="1" applyBorder="1" applyAlignment="1"/>
    <xf numFmtId="0" fontId="11" fillId="0" borderId="2" xfId="0" applyFont="1" applyFill="1" applyBorder="1" applyAlignment="1"/>
    <xf numFmtId="0" fontId="4" fillId="0" borderId="2" xfId="0" applyFont="1" applyFill="1" applyBorder="1" applyAlignment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/>
    <xf numFmtId="0" fontId="13" fillId="0" borderId="2" xfId="0" applyFont="1" applyFill="1" applyBorder="1" applyAlignment="1"/>
    <xf numFmtId="0" fontId="9" fillId="0" borderId="2" xfId="0" applyFont="1" applyFill="1" applyBorder="1" applyAlignment="1">
      <alignment horizontal="center"/>
    </xf>
    <xf numFmtId="0" fontId="9" fillId="0" borderId="16" xfId="0" applyFont="1" applyFill="1" applyBorder="1"/>
    <xf numFmtId="0" fontId="8" fillId="0" borderId="37" xfId="0" applyFont="1" applyFill="1" applyBorder="1" applyAlignment="1">
      <alignment horizontal="center" textRotation="90"/>
    </xf>
    <xf numFmtId="0" fontId="4" fillId="0" borderId="37" xfId="0" applyFont="1" applyFill="1" applyBorder="1" applyAlignment="1">
      <alignment horizontal="center" textRotation="90"/>
    </xf>
    <xf numFmtId="0" fontId="8" fillId="0" borderId="19" xfId="0" applyFont="1" applyFill="1" applyBorder="1" applyAlignment="1">
      <alignment textRotation="90"/>
    </xf>
    <xf numFmtId="0" fontId="3" fillId="0" borderId="37" xfId="0" applyFont="1" applyFill="1" applyBorder="1"/>
    <xf numFmtId="0" fontId="9" fillId="0" borderId="37" xfId="0" applyFont="1" applyFill="1" applyBorder="1" applyAlignment="1"/>
    <xf numFmtId="0" fontId="9" fillId="0" borderId="37" xfId="0" applyFont="1" applyFill="1" applyBorder="1" applyAlignment="1">
      <alignment horizontal="left"/>
    </xf>
    <xf numFmtId="0" fontId="3" fillId="0" borderId="37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3" fillId="0" borderId="19" xfId="0" applyFont="1" applyFill="1" applyBorder="1"/>
    <xf numFmtId="49" fontId="3" fillId="0" borderId="37" xfId="0" applyNumberFormat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wrapText="1"/>
    </xf>
    <xf numFmtId="0" fontId="9" fillId="0" borderId="37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center"/>
    </xf>
    <xf numFmtId="0" fontId="3" fillId="0" borderId="14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0" fontId="3" fillId="0" borderId="50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19" xfId="1" applyFont="1" applyFill="1" applyBorder="1" applyAlignment="1">
      <alignment horizontal="center"/>
    </xf>
    <xf numFmtId="0" fontId="3" fillId="0" borderId="20" xfId="1" applyFont="1" applyFill="1" applyBorder="1" applyAlignment="1">
      <alignment horizontal="center"/>
    </xf>
    <xf numFmtId="0" fontId="14" fillId="0" borderId="37" xfId="0" applyFont="1" applyFill="1" applyBorder="1" applyAlignment="1">
      <alignment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6" xfId="1" applyFont="1" applyFill="1" applyBorder="1" applyAlignment="1">
      <alignment horizontal="center"/>
    </xf>
    <xf numFmtId="0" fontId="3" fillId="0" borderId="27" xfId="1" applyFont="1" applyFill="1" applyBorder="1" applyAlignment="1">
      <alignment horizontal="center"/>
    </xf>
    <xf numFmtId="0" fontId="3" fillId="0" borderId="28" xfId="1" applyFont="1" applyFill="1" applyBorder="1" applyAlignment="1">
      <alignment horizontal="center"/>
    </xf>
    <xf numFmtId="0" fontId="9" fillId="0" borderId="37" xfId="2" applyFont="1" applyFill="1" applyBorder="1" applyAlignment="1">
      <alignment vertical="center" wrapText="1"/>
    </xf>
    <xf numFmtId="0" fontId="9" fillId="0" borderId="37" xfId="2" applyFont="1" applyFill="1" applyBorder="1" applyAlignment="1">
      <alignment horizontal="left" wrapText="1"/>
    </xf>
    <xf numFmtId="0" fontId="9" fillId="0" borderId="37" xfId="2" applyFont="1" applyFill="1" applyBorder="1" applyAlignment="1">
      <alignment wrapText="1"/>
    </xf>
    <xf numFmtId="0" fontId="4" fillId="0" borderId="37" xfId="0" applyFont="1" applyFill="1" applyBorder="1" applyAlignment="1">
      <alignment horizontal="left"/>
    </xf>
    <xf numFmtId="0" fontId="3" fillId="0" borderId="10" xfId="0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 vertical="center" textRotation="90" wrapText="1"/>
    </xf>
    <xf numFmtId="0" fontId="3" fillId="0" borderId="43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9" fillId="0" borderId="0" xfId="0" applyFont="1" applyFill="1" applyBorder="1"/>
    <xf numFmtId="49" fontId="6" fillId="0" borderId="0" xfId="0" applyNumberFormat="1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/>
    <xf numFmtId="0" fontId="3" fillId="4" borderId="37" xfId="0" applyFont="1" applyFill="1" applyBorder="1"/>
    <xf numFmtId="0" fontId="3" fillId="4" borderId="37" xfId="0" applyFont="1" applyFill="1" applyBorder="1" applyAlignment="1"/>
    <xf numFmtId="0" fontId="9" fillId="4" borderId="37" xfId="0" applyFont="1" applyFill="1" applyBorder="1" applyAlignment="1">
      <alignment wrapText="1"/>
    </xf>
    <xf numFmtId="0" fontId="9" fillId="4" borderId="37" xfId="0" applyFont="1" applyFill="1" applyBorder="1" applyAlignment="1">
      <alignment horizontal="left"/>
    </xf>
    <xf numFmtId="0" fontId="3" fillId="4" borderId="34" xfId="0" applyFont="1" applyFill="1" applyBorder="1"/>
    <xf numFmtId="0" fontId="0" fillId="4" borderId="0" xfId="0" applyFill="1"/>
    <xf numFmtId="0" fontId="3" fillId="0" borderId="8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29" xfId="1" applyFont="1" applyFill="1" applyBorder="1" applyAlignment="1">
      <alignment horizontal="center"/>
    </xf>
    <xf numFmtId="0" fontId="3" fillId="0" borderId="30" xfId="1" applyFont="1" applyFill="1" applyBorder="1" applyAlignment="1">
      <alignment horizontal="center"/>
    </xf>
    <xf numFmtId="0" fontId="3" fillId="0" borderId="31" xfId="1" applyFont="1" applyFill="1" applyBorder="1" applyAlignment="1">
      <alignment horizontal="center"/>
    </xf>
    <xf numFmtId="0" fontId="3" fillId="0" borderId="42" xfId="1" applyFont="1" applyFill="1" applyBorder="1" applyAlignment="1">
      <alignment horizontal="center"/>
    </xf>
    <xf numFmtId="0" fontId="3" fillId="0" borderId="48" xfId="0" applyFont="1" applyFill="1" applyBorder="1"/>
    <xf numFmtId="0" fontId="3" fillId="0" borderId="48" xfId="0" applyFont="1" applyFill="1" applyBorder="1" applyAlignment="1">
      <alignment wrapText="1"/>
    </xf>
    <xf numFmtId="0" fontId="17" fillId="0" borderId="17" xfId="1" applyFont="1" applyFill="1" applyBorder="1" applyAlignment="1">
      <alignment horizontal="center"/>
    </xf>
    <xf numFmtId="0" fontId="17" fillId="0" borderId="18" xfId="1" applyFont="1" applyFill="1" applyBorder="1" applyAlignment="1">
      <alignment horizontal="center"/>
    </xf>
    <xf numFmtId="0" fontId="17" fillId="0" borderId="19" xfId="1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 textRotation="90"/>
    </xf>
    <xf numFmtId="0" fontId="3" fillId="0" borderId="35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/>
    </xf>
    <xf numFmtId="0" fontId="3" fillId="4" borderId="45" xfId="0" applyFont="1" applyFill="1" applyBorder="1"/>
    <xf numFmtId="0" fontId="3" fillId="0" borderId="33" xfId="1" applyFont="1" applyFill="1" applyBorder="1" applyAlignment="1">
      <alignment horizontal="center"/>
    </xf>
    <xf numFmtId="0" fontId="3" fillId="0" borderId="34" xfId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/>
    </xf>
    <xf numFmtId="0" fontId="3" fillId="0" borderId="36" xfId="1" applyFont="1" applyFill="1" applyBorder="1" applyAlignment="1">
      <alignment horizontal="center"/>
    </xf>
    <xf numFmtId="0" fontId="3" fillId="0" borderId="44" xfId="1" applyFont="1" applyFill="1" applyBorder="1" applyAlignment="1">
      <alignment horizontal="center"/>
    </xf>
    <xf numFmtId="0" fontId="3" fillId="0" borderId="39" xfId="1" applyFont="1" applyFill="1" applyBorder="1" applyAlignment="1">
      <alignment horizontal="center"/>
    </xf>
    <xf numFmtId="0" fontId="3" fillId="0" borderId="40" xfId="1" applyFont="1" applyFill="1" applyBorder="1" applyAlignment="1">
      <alignment horizontal="center"/>
    </xf>
    <xf numFmtId="0" fontId="3" fillId="0" borderId="41" xfId="1" applyFont="1" applyFill="1" applyBorder="1" applyAlignment="1">
      <alignment horizontal="center"/>
    </xf>
    <xf numFmtId="0" fontId="3" fillId="0" borderId="51" xfId="1" applyFont="1" applyFill="1" applyBorder="1" applyAlignment="1">
      <alignment horizontal="center"/>
    </xf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center"/>
    </xf>
    <xf numFmtId="0" fontId="3" fillId="4" borderId="52" xfId="1" applyFont="1" applyFill="1" applyBorder="1" applyAlignment="1">
      <alignment horizontal="center"/>
    </xf>
    <xf numFmtId="0" fontId="3" fillId="0" borderId="47" xfId="1" applyFont="1" applyFill="1" applyBorder="1" applyAlignment="1">
      <alignment horizontal="center"/>
    </xf>
    <xf numFmtId="0" fontId="3" fillId="0" borderId="23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10" fillId="0" borderId="37" xfId="1" applyFont="1" applyFill="1" applyBorder="1" applyAlignment="1">
      <alignment horizontal="center" textRotation="90"/>
    </xf>
    <xf numFmtId="0" fontId="10" fillId="0" borderId="21" xfId="1" applyFont="1" applyFill="1" applyBorder="1" applyAlignment="1">
      <alignment horizontal="center" textRotation="90"/>
    </xf>
    <xf numFmtId="0" fontId="16" fillId="0" borderId="37" xfId="0" applyFont="1" applyFill="1" applyBorder="1" applyAlignment="1">
      <alignment horizontal="center" vertical="center" textRotation="90" wrapText="1"/>
    </xf>
    <xf numFmtId="0" fontId="10" fillId="0" borderId="37" xfId="0" applyFont="1" applyFill="1" applyBorder="1" applyAlignment="1">
      <alignment horizontal="center" vertical="center" textRotation="90" wrapText="1"/>
    </xf>
    <xf numFmtId="0" fontId="8" fillId="0" borderId="37" xfId="0" applyFont="1" applyFill="1" applyBorder="1" applyAlignment="1">
      <alignment horizontal="center" textRotation="90"/>
    </xf>
    <xf numFmtId="0" fontId="3" fillId="0" borderId="23" xfId="1" applyFont="1" applyFill="1" applyBorder="1" applyAlignment="1">
      <alignment horizontal="center"/>
    </xf>
    <xf numFmtId="0" fontId="3" fillId="0" borderId="38" xfId="1" applyFont="1" applyFill="1" applyBorder="1" applyAlignment="1">
      <alignment horizontal="center"/>
    </xf>
    <xf numFmtId="0" fontId="3" fillId="0" borderId="24" xfId="1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 textRotation="90"/>
    </xf>
  </cellXfs>
  <cellStyles count="4">
    <cellStyle name="Jó" xfId="1" builtinId="26"/>
    <cellStyle name="Kimenet" xfId="2" builtinId="21"/>
    <cellStyle name="Normál" xfId="0" builtinId="0"/>
    <cellStyle name="Normál 3" xfId="3"/>
  </cellStyles>
  <dxfs count="0"/>
  <tableStyles count="0" defaultTableStyle="TableStyleMedium2" defaultPivotStyle="PivotStyleLight16"/>
  <colors>
    <mruColors>
      <color rgb="FFC6EFCE"/>
      <color rgb="FFFFFFCC"/>
      <color rgb="FFFF00FF"/>
      <color rgb="FFFF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J69"/>
  <sheetViews>
    <sheetView tabSelected="1" zoomScale="70" zoomScaleNormal="70" workbookViewId="0"/>
  </sheetViews>
  <sheetFormatPr defaultRowHeight="15" x14ac:dyDescent="0.25"/>
  <cols>
    <col min="1" max="1" width="4.42578125" style="3" customWidth="1"/>
    <col min="2" max="2" width="3.5703125" customWidth="1"/>
    <col min="3" max="3" width="2.7109375" customWidth="1"/>
    <col min="4" max="4" width="5" customWidth="1"/>
    <col min="5" max="5" width="55.28515625" customWidth="1"/>
    <col min="6" max="6" width="51.85546875" customWidth="1"/>
    <col min="7" max="7" width="33.28515625" customWidth="1"/>
    <col min="8" max="35" width="3" customWidth="1"/>
    <col min="36" max="36" width="39.5703125" customWidth="1"/>
  </cols>
  <sheetData>
    <row r="1" spans="2:36" ht="15.75" thickBot="1" x14ac:dyDescent="0.3">
      <c r="B1" s="4"/>
      <c r="C1" s="4"/>
      <c r="D1" s="4"/>
      <c r="E1" s="4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2:36" ht="18.75" x14ac:dyDescent="0.3">
      <c r="B2" s="10"/>
      <c r="C2" s="11"/>
      <c r="D2" s="11"/>
      <c r="E2" s="12" t="s">
        <v>174</v>
      </c>
      <c r="F2" s="12" t="s">
        <v>175</v>
      </c>
      <c r="G2" s="13" t="s">
        <v>176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6" t="s">
        <v>177</v>
      </c>
    </row>
    <row r="3" spans="2:36" ht="19.5" thickBot="1" x14ac:dyDescent="0.35">
      <c r="B3" s="17"/>
      <c r="C3" s="18"/>
      <c r="D3" s="18"/>
      <c r="E3" s="19" t="s">
        <v>231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3"/>
      <c r="AD3" s="23"/>
      <c r="AE3" s="23"/>
      <c r="AF3" s="23"/>
      <c r="AG3" s="23"/>
      <c r="AH3" s="23"/>
      <c r="AI3" s="23"/>
      <c r="AJ3" s="24" t="s">
        <v>178</v>
      </c>
    </row>
    <row r="4" spans="2:36" ht="141" thickBot="1" x14ac:dyDescent="0.3">
      <c r="B4" s="25" t="s">
        <v>179</v>
      </c>
      <c r="C4" s="25" t="s">
        <v>0</v>
      </c>
      <c r="D4" s="25" t="s">
        <v>180</v>
      </c>
      <c r="E4" s="26" t="s">
        <v>1</v>
      </c>
      <c r="F4" s="26" t="s">
        <v>181</v>
      </c>
      <c r="G4" s="26" t="s">
        <v>2</v>
      </c>
      <c r="H4" s="108" t="s">
        <v>3</v>
      </c>
      <c r="I4" s="108"/>
      <c r="J4" s="108"/>
      <c r="K4" s="108"/>
      <c r="L4" s="108" t="s">
        <v>4</v>
      </c>
      <c r="M4" s="108"/>
      <c r="N4" s="108"/>
      <c r="O4" s="108"/>
      <c r="P4" s="108" t="s">
        <v>5</v>
      </c>
      <c r="Q4" s="108"/>
      <c r="R4" s="108"/>
      <c r="S4" s="108"/>
      <c r="T4" s="108" t="s">
        <v>6</v>
      </c>
      <c r="U4" s="108"/>
      <c r="V4" s="108"/>
      <c r="W4" s="108"/>
      <c r="X4" s="108" t="s">
        <v>7</v>
      </c>
      <c r="Y4" s="108"/>
      <c r="Z4" s="108"/>
      <c r="AA4" s="108"/>
      <c r="AB4" s="108" t="s">
        <v>8</v>
      </c>
      <c r="AC4" s="108"/>
      <c r="AD4" s="108"/>
      <c r="AE4" s="108"/>
      <c r="AF4" s="108" t="s">
        <v>9</v>
      </c>
      <c r="AG4" s="108"/>
      <c r="AH4" s="108"/>
      <c r="AI4" s="109"/>
      <c r="AJ4" s="27" t="s">
        <v>182</v>
      </c>
    </row>
    <row r="5" spans="2:36" ht="19.5" thickBot="1" x14ac:dyDescent="0.35">
      <c r="B5" s="28"/>
      <c r="C5" s="28"/>
      <c r="D5" s="5"/>
      <c r="E5" s="29"/>
      <c r="F5" s="29"/>
      <c r="G5" s="30"/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10</v>
      </c>
      <c r="M5" s="31" t="s">
        <v>11</v>
      </c>
      <c r="N5" s="31" t="s">
        <v>12</v>
      </c>
      <c r="O5" s="31" t="s">
        <v>13</v>
      </c>
      <c r="P5" s="31" t="s">
        <v>10</v>
      </c>
      <c r="Q5" s="31" t="s">
        <v>11</v>
      </c>
      <c r="R5" s="31" t="s">
        <v>12</v>
      </c>
      <c r="S5" s="31" t="s">
        <v>13</v>
      </c>
      <c r="T5" s="31" t="s">
        <v>10</v>
      </c>
      <c r="U5" s="31" t="s">
        <v>11</v>
      </c>
      <c r="V5" s="31" t="s">
        <v>12</v>
      </c>
      <c r="W5" s="31" t="s">
        <v>13</v>
      </c>
      <c r="X5" s="31" t="s">
        <v>10</v>
      </c>
      <c r="Y5" s="31" t="s">
        <v>11</v>
      </c>
      <c r="Z5" s="31" t="s">
        <v>12</v>
      </c>
      <c r="AA5" s="31" t="s">
        <v>13</v>
      </c>
      <c r="AB5" s="31" t="s">
        <v>10</v>
      </c>
      <c r="AC5" s="31" t="s">
        <v>11</v>
      </c>
      <c r="AD5" s="31" t="s">
        <v>12</v>
      </c>
      <c r="AE5" s="31" t="s">
        <v>13</v>
      </c>
      <c r="AF5" s="31" t="s">
        <v>10</v>
      </c>
      <c r="AG5" s="31" t="s">
        <v>11</v>
      </c>
      <c r="AH5" s="31" t="s">
        <v>12</v>
      </c>
      <c r="AI5" s="32" t="s">
        <v>13</v>
      </c>
      <c r="AJ5" s="33"/>
    </row>
    <row r="6" spans="2:36" ht="19.5" thickBot="1" x14ac:dyDescent="0.35">
      <c r="B6" s="28" t="s">
        <v>183</v>
      </c>
      <c r="C6" s="110" t="s">
        <v>14</v>
      </c>
      <c r="D6" s="34" t="s">
        <v>133</v>
      </c>
      <c r="E6" s="35" t="s">
        <v>15</v>
      </c>
      <c r="F6" s="35" t="s">
        <v>264</v>
      </c>
      <c r="G6" s="36" t="s">
        <v>355</v>
      </c>
      <c r="H6" s="37">
        <v>4</v>
      </c>
      <c r="I6" s="38">
        <v>4</v>
      </c>
      <c r="J6" s="38" t="s">
        <v>18</v>
      </c>
      <c r="K6" s="39">
        <v>8</v>
      </c>
      <c r="L6" s="37"/>
      <c r="M6" s="38"/>
      <c r="N6" s="38"/>
      <c r="O6" s="39"/>
      <c r="P6" s="37"/>
      <c r="Q6" s="38"/>
      <c r="R6" s="38"/>
      <c r="S6" s="39"/>
      <c r="T6" s="37"/>
      <c r="U6" s="38"/>
      <c r="V6" s="38"/>
      <c r="W6" s="39"/>
      <c r="X6" s="37"/>
      <c r="Y6" s="38"/>
      <c r="Z6" s="38"/>
      <c r="AA6" s="39"/>
      <c r="AB6" s="37"/>
      <c r="AC6" s="38"/>
      <c r="AD6" s="38"/>
      <c r="AE6" s="39"/>
      <c r="AF6" s="37"/>
      <c r="AG6" s="38"/>
      <c r="AH6" s="38"/>
      <c r="AI6" s="40"/>
      <c r="AJ6" s="33"/>
    </row>
    <row r="7" spans="2:36" ht="19.5" thickBot="1" x14ac:dyDescent="0.35">
      <c r="B7" s="28" t="s">
        <v>184</v>
      </c>
      <c r="C7" s="110"/>
      <c r="D7" s="34" t="s">
        <v>133</v>
      </c>
      <c r="E7" s="35" t="s">
        <v>17</v>
      </c>
      <c r="F7" s="35" t="s">
        <v>264</v>
      </c>
      <c r="G7" s="36" t="s">
        <v>356</v>
      </c>
      <c r="H7" s="41"/>
      <c r="I7" s="42"/>
      <c r="J7" s="42"/>
      <c r="K7" s="43"/>
      <c r="L7" s="41">
        <v>2</v>
      </c>
      <c r="M7" s="42">
        <v>4</v>
      </c>
      <c r="N7" s="42" t="s">
        <v>18</v>
      </c>
      <c r="O7" s="43">
        <v>6</v>
      </c>
      <c r="P7" s="41"/>
      <c r="Q7" s="42"/>
      <c r="R7" s="42"/>
      <c r="S7" s="43"/>
      <c r="T7" s="41"/>
      <c r="U7" s="42"/>
      <c r="V7" s="42"/>
      <c r="W7" s="43"/>
      <c r="X7" s="41"/>
      <c r="Y7" s="42"/>
      <c r="Z7" s="42"/>
      <c r="AA7" s="43"/>
      <c r="AB7" s="41"/>
      <c r="AC7" s="42"/>
      <c r="AD7" s="42"/>
      <c r="AE7" s="43"/>
      <c r="AF7" s="41"/>
      <c r="AG7" s="42"/>
      <c r="AH7" s="42"/>
      <c r="AI7" s="44"/>
      <c r="AJ7" s="33" t="s">
        <v>15</v>
      </c>
    </row>
    <row r="8" spans="2:36" ht="19.5" thickBot="1" x14ac:dyDescent="0.35">
      <c r="B8" s="28" t="s">
        <v>185</v>
      </c>
      <c r="C8" s="110"/>
      <c r="D8" s="34" t="s">
        <v>133</v>
      </c>
      <c r="E8" s="35" t="s">
        <v>19</v>
      </c>
      <c r="F8" s="35" t="s">
        <v>265</v>
      </c>
      <c r="G8" s="36" t="s">
        <v>357</v>
      </c>
      <c r="H8" s="41"/>
      <c r="I8" s="42"/>
      <c r="J8" s="42"/>
      <c r="K8" s="43"/>
      <c r="L8" s="41">
        <v>0</v>
      </c>
      <c r="M8" s="42">
        <v>0</v>
      </c>
      <c r="N8" s="42" t="s">
        <v>20</v>
      </c>
      <c r="O8" s="43">
        <v>0</v>
      </c>
      <c r="P8" s="41"/>
      <c r="Q8" s="42"/>
      <c r="R8" s="42"/>
      <c r="S8" s="43"/>
      <c r="T8" s="41"/>
      <c r="U8" s="42"/>
      <c r="V8" s="42"/>
      <c r="W8" s="43"/>
      <c r="X8" s="41"/>
      <c r="Y8" s="42"/>
      <c r="Z8" s="42"/>
      <c r="AA8" s="43"/>
      <c r="AB8" s="41"/>
      <c r="AC8" s="42"/>
      <c r="AD8" s="42"/>
      <c r="AE8" s="43"/>
      <c r="AF8" s="41"/>
      <c r="AG8" s="42"/>
      <c r="AH8" s="42"/>
      <c r="AI8" s="44"/>
      <c r="AJ8" s="33" t="s">
        <v>82</v>
      </c>
    </row>
    <row r="9" spans="2:36" ht="19.5" thickBot="1" x14ac:dyDescent="0.35">
      <c r="B9" s="28" t="s">
        <v>186</v>
      </c>
      <c r="C9" s="110"/>
      <c r="D9" s="34" t="s">
        <v>135</v>
      </c>
      <c r="E9" s="35" t="s">
        <v>23</v>
      </c>
      <c r="F9" s="35" t="s">
        <v>284</v>
      </c>
      <c r="G9" s="36" t="s">
        <v>98</v>
      </c>
      <c r="H9" s="41">
        <v>1</v>
      </c>
      <c r="I9" s="42">
        <v>2</v>
      </c>
      <c r="J9" s="42" t="s">
        <v>18</v>
      </c>
      <c r="K9" s="43">
        <v>4</v>
      </c>
      <c r="L9" s="41"/>
      <c r="M9" s="42"/>
      <c r="N9" s="42"/>
      <c r="O9" s="43"/>
      <c r="P9" s="41"/>
      <c r="Q9" s="42"/>
      <c r="R9" s="42"/>
      <c r="S9" s="43"/>
      <c r="T9" s="41"/>
      <c r="U9" s="42"/>
      <c r="V9" s="42"/>
      <c r="W9" s="43"/>
      <c r="X9" s="41"/>
      <c r="Y9" s="42"/>
      <c r="Z9" s="42"/>
      <c r="AA9" s="43"/>
      <c r="AB9" s="41"/>
      <c r="AC9" s="42"/>
      <c r="AD9" s="42"/>
      <c r="AE9" s="43"/>
      <c r="AF9" s="41"/>
      <c r="AG9" s="42"/>
      <c r="AH9" s="42"/>
      <c r="AI9" s="44"/>
      <c r="AJ9" s="33"/>
    </row>
    <row r="10" spans="2:36" ht="19.5" thickBot="1" x14ac:dyDescent="0.35">
      <c r="B10" s="28" t="s">
        <v>187</v>
      </c>
      <c r="C10" s="110"/>
      <c r="D10" s="34" t="s">
        <v>132</v>
      </c>
      <c r="E10" s="36" t="s">
        <v>71</v>
      </c>
      <c r="F10" s="36" t="s">
        <v>263</v>
      </c>
      <c r="G10" s="36" t="s">
        <v>97</v>
      </c>
      <c r="H10" s="41">
        <v>2</v>
      </c>
      <c r="I10" s="42">
        <v>2</v>
      </c>
      <c r="J10" s="42" t="s">
        <v>16</v>
      </c>
      <c r="K10" s="43">
        <v>4</v>
      </c>
      <c r="L10" s="41"/>
      <c r="M10" s="42"/>
      <c r="N10" s="42"/>
      <c r="O10" s="43"/>
      <c r="P10" s="41"/>
      <c r="Q10" s="42"/>
      <c r="R10" s="42"/>
      <c r="S10" s="43"/>
      <c r="T10" s="41"/>
      <c r="U10" s="42"/>
      <c r="V10" s="42"/>
      <c r="W10" s="43"/>
      <c r="X10" s="41"/>
      <c r="Y10" s="42"/>
      <c r="Z10" s="42"/>
      <c r="AA10" s="43"/>
      <c r="AB10" s="41"/>
      <c r="AC10" s="42"/>
      <c r="AD10" s="42"/>
      <c r="AE10" s="43"/>
      <c r="AF10" s="41"/>
      <c r="AG10" s="42"/>
      <c r="AH10" s="42"/>
      <c r="AI10" s="44"/>
      <c r="AJ10" s="33"/>
    </row>
    <row r="11" spans="2:36" ht="19.5" thickBot="1" x14ac:dyDescent="0.35">
      <c r="B11" s="28" t="s">
        <v>188</v>
      </c>
      <c r="C11" s="110"/>
      <c r="D11" s="34" t="s">
        <v>136</v>
      </c>
      <c r="E11" s="35" t="s">
        <v>86</v>
      </c>
      <c r="F11" s="35" t="s">
        <v>262</v>
      </c>
      <c r="G11" s="36" t="s">
        <v>156</v>
      </c>
      <c r="H11" s="41"/>
      <c r="I11" s="42"/>
      <c r="J11" s="42"/>
      <c r="K11" s="43"/>
      <c r="L11" s="41">
        <v>2</v>
      </c>
      <c r="M11" s="42">
        <v>1</v>
      </c>
      <c r="N11" s="42" t="s">
        <v>16</v>
      </c>
      <c r="O11" s="43">
        <v>4</v>
      </c>
      <c r="P11" s="41"/>
      <c r="Q11" s="42"/>
      <c r="R11" s="42"/>
      <c r="S11" s="43"/>
      <c r="T11" s="41"/>
      <c r="U11" s="42"/>
      <c r="V11" s="42"/>
      <c r="W11" s="43"/>
      <c r="X11" s="41"/>
      <c r="Y11" s="42"/>
      <c r="Z11" s="42"/>
      <c r="AA11" s="43"/>
      <c r="AB11" s="41"/>
      <c r="AC11" s="42"/>
      <c r="AD11" s="42"/>
      <c r="AE11" s="43"/>
      <c r="AF11" s="41"/>
      <c r="AG11" s="42"/>
      <c r="AH11" s="42"/>
      <c r="AI11" s="44"/>
      <c r="AJ11" s="33"/>
    </row>
    <row r="12" spans="2:36" ht="19.5" thickBot="1" x14ac:dyDescent="0.35">
      <c r="B12" s="28" t="s">
        <v>189</v>
      </c>
      <c r="C12" s="110"/>
      <c r="D12" s="34" t="s">
        <v>144</v>
      </c>
      <c r="E12" s="36" t="s">
        <v>96</v>
      </c>
      <c r="F12" s="36" t="s">
        <v>260</v>
      </c>
      <c r="G12" s="36" t="s">
        <v>157</v>
      </c>
      <c r="H12" s="41"/>
      <c r="I12" s="42"/>
      <c r="J12" s="42"/>
      <c r="K12" s="43"/>
      <c r="L12" s="41">
        <v>2</v>
      </c>
      <c r="M12" s="42">
        <v>2</v>
      </c>
      <c r="N12" s="42" t="s">
        <v>16</v>
      </c>
      <c r="O12" s="43">
        <v>4</v>
      </c>
      <c r="P12" s="41"/>
      <c r="Q12" s="42"/>
      <c r="R12" s="42"/>
      <c r="S12" s="43"/>
      <c r="T12" s="41"/>
      <c r="U12" s="42"/>
      <c r="V12" s="42"/>
      <c r="W12" s="43"/>
      <c r="X12" s="41"/>
      <c r="Y12" s="42"/>
      <c r="Z12" s="42"/>
      <c r="AA12" s="43"/>
      <c r="AB12" s="41"/>
      <c r="AC12" s="42"/>
      <c r="AD12" s="42"/>
      <c r="AE12" s="43"/>
      <c r="AF12" s="41"/>
      <c r="AG12" s="42"/>
      <c r="AH12" s="42"/>
      <c r="AI12" s="44"/>
      <c r="AJ12" s="33" t="s">
        <v>83</v>
      </c>
    </row>
    <row r="13" spans="2:36" ht="19.5" thickBot="1" x14ac:dyDescent="0.35">
      <c r="B13" s="28" t="s">
        <v>190</v>
      </c>
      <c r="C13" s="110"/>
      <c r="D13" s="34" t="s">
        <v>134</v>
      </c>
      <c r="E13" s="35" t="s">
        <v>58</v>
      </c>
      <c r="F13" s="35" t="s">
        <v>261</v>
      </c>
      <c r="G13" s="36" t="s">
        <v>155</v>
      </c>
      <c r="H13" s="41"/>
      <c r="I13" s="42"/>
      <c r="J13" s="42"/>
      <c r="K13" s="43"/>
      <c r="L13" s="41">
        <v>2</v>
      </c>
      <c r="M13" s="42">
        <v>2</v>
      </c>
      <c r="N13" s="42" t="s">
        <v>18</v>
      </c>
      <c r="O13" s="43">
        <v>4</v>
      </c>
      <c r="P13" s="41"/>
      <c r="Q13" s="42"/>
      <c r="R13" s="42"/>
      <c r="S13" s="43"/>
      <c r="T13" s="41"/>
      <c r="U13" s="42"/>
      <c r="V13" s="42"/>
      <c r="W13" s="43"/>
      <c r="X13" s="41"/>
      <c r="Y13" s="42"/>
      <c r="Z13" s="42"/>
      <c r="AA13" s="43"/>
      <c r="AB13" s="41"/>
      <c r="AC13" s="42"/>
      <c r="AD13" s="42"/>
      <c r="AE13" s="43"/>
      <c r="AF13" s="41"/>
      <c r="AG13" s="42"/>
      <c r="AH13" s="42"/>
      <c r="AI13" s="44"/>
      <c r="AJ13" s="33"/>
    </row>
    <row r="14" spans="2:36" ht="19.5" thickBot="1" x14ac:dyDescent="0.35">
      <c r="B14" s="28" t="s">
        <v>191</v>
      </c>
      <c r="C14" s="110"/>
      <c r="D14" s="34" t="s">
        <v>137</v>
      </c>
      <c r="E14" s="35" t="s">
        <v>22</v>
      </c>
      <c r="F14" s="45" t="s">
        <v>259</v>
      </c>
      <c r="G14" s="45" t="s">
        <v>140</v>
      </c>
      <c r="H14" s="41"/>
      <c r="I14" s="42"/>
      <c r="J14" s="42"/>
      <c r="K14" s="43"/>
      <c r="L14" s="41"/>
      <c r="M14" s="42"/>
      <c r="N14" s="42"/>
      <c r="O14" s="43"/>
      <c r="P14" s="41">
        <v>2</v>
      </c>
      <c r="Q14" s="42">
        <v>1</v>
      </c>
      <c r="R14" s="42" t="s">
        <v>16</v>
      </c>
      <c r="S14" s="43">
        <v>4</v>
      </c>
      <c r="T14" s="41"/>
      <c r="U14" s="42"/>
      <c r="V14" s="42"/>
      <c r="W14" s="43"/>
      <c r="X14" s="41"/>
      <c r="Y14" s="42"/>
      <c r="Z14" s="42"/>
      <c r="AA14" s="43"/>
      <c r="AB14" s="41"/>
      <c r="AC14" s="42"/>
      <c r="AD14" s="42"/>
      <c r="AE14" s="43"/>
      <c r="AF14" s="41"/>
      <c r="AG14" s="42"/>
      <c r="AH14" s="42"/>
      <c r="AI14" s="44"/>
      <c r="AJ14" s="33"/>
    </row>
    <row r="15" spans="2:36" ht="19.5" thickBot="1" x14ac:dyDescent="0.35">
      <c r="B15" s="28" t="s">
        <v>192</v>
      </c>
      <c r="C15" s="110"/>
      <c r="D15" s="46" t="s">
        <v>135</v>
      </c>
      <c r="E15" s="35" t="s">
        <v>109</v>
      </c>
      <c r="F15" s="45" t="s">
        <v>285</v>
      </c>
      <c r="G15" s="45" t="s">
        <v>158</v>
      </c>
      <c r="H15" s="41"/>
      <c r="I15" s="42"/>
      <c r="J15" s="42"/>
      <c r="K15" s="43"/>
      <c r="L15" s="41"/>
      <c r="M15" s="42"/>
      <c r="N15" s="42"/>
      <c r="O15" s="43"/>
      <c r="P15" s="41"/>
      <c r="Q15" s="42"/>
      <c r="R15" s="42"/>
      <c r="S15" s="43"/>
      <c r="T15" s="41"/>
      <c r="U15" s="42"/>
      <c r="V15" s="42"/>
      <c r="W15" s="43"/>
      <c r="X15" s="41">
        <v>2</v>
      </c>
      <c r="Y15" s="42">
        <v>2</v>
      </c>
      <c r="Z15" s="42" t="s">
        <v>18</v>
      </c>
      <c r="AA15" s="43">
        <v>4</v>
      </c>
      <c r="AB15" s="41"/>
      <c r="AC15" s="42"/>
      <c r="AD15" s="42"/>
      <c r="AE15" s="43"/>
      <c r="AF15" s="41"/>
      <c r="AG15" s="42"/>
      <c r="AH15" s="42"/>
      <c r="AI15" s="44"/>
      <c r="AJ15" s="33"/>
    </row>
    <row r="16" spans="2:36" ht="21" customHeight="1" thickBot="1" x14ac:dyDescent="0.35">
      <c r="B16" s="28" t="s">
        <v>193</v>
      </c>
      <c r="C16" s="111" t="s">
        <v>26</v>
      </c>
      <c r="D16" s="46" t="s">
        <v>141</v>
      </c>
      <c r="E16" s="45" t="s">
        <v>68</v>
      </c>
      <c r="F16" s="35" t="s">
        <v>308</v>
      </c>
      <c r="G16" s="36" t="s">
        <v>106</v>
      </c>
      <c r="H16" s="37">
        <v>2</v>
      </c>
      <c r="I16" s="38">
        <v>1</v>
      </c>
      <c r="J16" s="38" t="s">
        <v>16</v>
      </c>
      <c r="K16" s="39">
        <v>5</v>
      </c>
      <c r="L16" s="37"/>
      <c r="M16" s="38"/>
      <c r="N16" s="38"/>
      <c r="O16" s="39"/>
      <c r="P16" s="37"/>
      <c r="Q16" s="38"/>
      <c r="R16" s="38"/>
      <c r="S16" s="39"/>
      <c r="T16" s="37"/>
      <c r="U16" s="38"/>
      <c r="V16" s="38"/>
      <c r="W16" s="39"/>
      <c r="X16" s="37"/>
      <c r="Y16" s="38"/>
      <c r="Z16" s="38"/>
      <c r="AA16" s="39"/>
      <c r="AB16" s="37"/>
      <c r="AC16" s="38"/>
      <c r="AD16" s="38"/>
      <c r="AE16" s="39"/>
      <c r="AF16" s="37"/>
      <c r="AG16" s="38"/>
      <c r="AH16" s="38"/>
      <c r="AI16" s="40"/>
      <c r="AJ16" s="33"/>
    </row>
    <row r="17" spans="2:36" ht="21" customHeight="1" thickBot="1" x14ac:dyDescent="0.35">
      <c r="B17" s="28" t="s">
        <v>194</v>
      </c>
      <c r="C17" s="111"/>
      <c r="D17" s="34" t="s">
        <v>141</v>
      </c>
      <c r="E17" s="45" t="s">
        <v>69</v>
      </c>
      <c r="F17" s="35" t="s">
        <v>309</v>
      </c>
      <c r="G17" s="36" t="s">
        <v>107</v>
      </c>
      <c r="H17" s="41"/>
      <c r="I17" s="42"/>
      <c r="J17" s="42"/>
      <c r="K17" s="43"/>
      <c r="L17" s="41">
        <v>2</v>
      </c>
      <c r="M17" s="42">
        <v>1</v>
      </c>
      <c r="N17" s="42" t="s">
        <v>16</v>
      </c>
      <c r="O17" s="43">
        <v>4</v>
      </c>
      <c r="P17" s="41"/>
      <c r="Q17" s="42"/>
      <c r="R17" s="42"/>
      <c r="S17" s="43"/>
      <c r="T17" s="41"/>
      <c r="U17" s="42"/>
      <c r="V17" s="42"/>
      <c r="W17" s="43"/>
      <c r="X17" s="41"/>
      <c r="Y17" s="42"/>
      <c r="Z17" s="42"/>
      <c r="AA17" s="43"/>
      <c r="AB17" s="41"/>
      <c r="AC17" s="42"/>
      <c r="AD17" s="42"/>
      <c r="AE17" s="43"/>
      <c r="AF17" s="41"/>
      <c r="AG17" s="42"/>
      <c r="AH17" s="42"/>
      <c r="AI17" s="44"/>
      <c r="AJ17" s="33" t="s">
        <v>51</v>
      </c>
    </row>
    <row r="18" spans="2:36" s="3" customFormat="1" ht="19.5" thickBot="1" x14ac:dyDescent="0.35">
      <c r="B18" s="28" t="s">
        <v>195</v>
      </c>
      <c r="C18" s="111"/>
      <c r="D18" s="34"/>
      <c r="E18" s="45" t="s">
        <v>53</v>
      </c>
      <c r="F18" s="35" t="s">
        <v>315</v>
      </c>
      <c r="G18" s="36" t="s">
        <v>108</v>
      </c>
      <c r="H18" s="41"/>
      <c r="I18" s="42"/>
      <c r="J18" s="42"/>
      <c r="K18" s="43"/>
      <c r="L18" s="41">
        <v>1</v>
      </c>
      <c r="M18" s="42">
        <v>1</v>
      </c>
      <c r="N18" s="42" t="s">
        <v>16</v>
      </c>
      <c r="O18" s="43">
        <v>4</v>
      </c>
      <c r="P18" s="41"/>
      <c r="Q18" s="42"/>
      <c r="R18" s="42"/>
      <c r="S18" s="43"/>
      <c r="T18" s="41"/>
      <c r="U18" s="42"/>
      <c r="V18" s="42"/>
      <c r="W18" s="43"/>
      <c r="X18" s="41"/>
      <c r="Y18" s="42"/>
      <c r="Z18" s="42"/>
      <c r="AA18" s="43"/>
      <c r="AB18" s="41"/>
      <c r="AC18" s="42"/>
      <c r="AD18" s="42"/>
      <c r="AE18" s="43"/>
      <c r="AF18" s="41"/>
      <c r="AG18" s="42"/>
      <c r="AH18" s="42"/>
      <c r="AI18" s="44"/>
      <c r="AJ18" s="33" t="s">
        <v>50</v>
      </c>
    </row>
    <row r="19" spans="2:36" s="3" customFormat="1" ht="19.5" thickBot="1" x14ac:dyDescent="0.35">
      <c r="B19" s="28" t="s">
        <v>196</v>
      </c>
      <c r="C19" s="111"/>
      <c r="D19" s="34" t="s">
        <v>141</v>
      </c>
      <c r="E19" s="45" t="s">
        <v>52</v>
      </c>
      <c r="F19" s="35" t="s">
        <v>317</v>
      </c>
      <c r="G19" s="36" t="s">
        <v>111</v>
      </c>
      <c r="H19" s="41"/>
      <c r="I19" s="42"/>
      <c r="J19" s="42"/>
      <c r="K19" s="43"/>
      <c r="L19" s="41"/>
      <c r="M19" s="42"/>
      <c r="N19" s="42"/>
      <c r="O19" s="43"/>
      <c r="P19" s="41">
        <v>2</v>
      </c>
      <c r="Q19" s="42">
        <v>2</v>
      </c>
      <c r="R19" s="42" t="s">
        <v>16</v>
      </c>
      <c r="S19" s="43">
        <v>4</v>
      </c>
      <c r="T19" s="41"/>
      <c r="U19" s="42"/>
      <c r="V19" s="42"/>
      <c r="W19" s="43"/>
      <c r="X19" s="41"/>
      <c r="Y19" s="42"/>
      <c r="Z19" s="42"/>
      <c r="AA19" s="43"/>
      <c r="AB19" s="41"/>
      <c r="AC19" s="42"/>
      <c r="AD19" s="42"/>
      <c r="AE19" s="43"/>
      <c r="AF19" s="41"/>
      <c r="AG19" s="42"/>
      <c r="AH19" s="42"/>
      <c r="AI19" s="44"/>
      <c r="AJ19" s="33"/>
    </row>
    <row r="20" spans="2:36" s="3" customFormat="1" ht="19.5" thickBot="1" x14ac:dyDescent="0.35">
      <c r="B20" s="28" t="s">
        <v>197</v>
      </c>
      <c r="C20" s="111"/>
      <c r="D20" s="34"/>
      <c r="E20" s="45" t="s">
        <v>64</v>
      </c>
      <c r="F20" s="35" t="s">
        <v>318</v>
      </c>
      <c r="G20" s="36" t="s">
        <v>110</v>
      </c>
      <c r="H20" s="41"/>
      <c r="I20" s="42"/>
      <c r="J20" s="42"/>
      <c r="K20" s="43"/>
      <c r="L20" s="41"/>
      <c r="M20" s="42"/>
      <c r="N20" s="42"/>
      <c r="O20" s="43"/>
      <c r="P20" s="41">
        <v>0</v>
      </c>
      <c r="Q20" s="42">
        <v>0</v>
      </c>
      <c r="R20" s="42" t="s">
        <v>20</v>
      </c>
      <c r="S20" s="43">
        <v>0</v>
      </c>
      <c r="T20" s="41"/>
      <c r="U20" s="42"/>
      <c r="V20" s="42"/>
      <c r="W20" s="43"/>
      <c r="X20" s="41"/>
      <c r="Y20" s="42"/>
      <c r="Z20" s="42"/>
      <c r="AA20" s="43"/>
      <c r="AB20" s="41"/>
      <c r="AC20" s="42"/>
      <c r="AD20" s="42"/>
      <c r="AE20" s="43"/>
      <c r="AF20" s="41"/>
      <c r="AG20" s="42"/>
      <c r="AH20" s="42"/>
      <c r="AI20" s="44"/>
      <c r="AJ20" s="33"/>
    </row>
    <row r="21" spans="2:36" s="3" customFormat="1" ht="19.5" thickBot="1" x14ac:dyDescent="0.35">
      <c r="B21" s="28" t="s">
        <v>198</v>
      </c>
      <c r="C21" s="111"/>
      <c r="D21" s="34"/>
      <c r="E21" s="45" t="s">
        <v>89</v>
      </c>
      <c r="F21" s="35" t="s">
        <v>310</v>
      </c>
      <c r="G21" s="36" t="s">
        <v>112</v>
      </c>
      <c r="H21" s="41"/>
      <c r="I21" s="42"/>
      <c r="J21" s="42"/>
      <c r="K21" s="43"/>
      <c r="L21" s="41"/>
      <c r="M21" s="42"/>
      <c r="N21" s="42"/>
      <c r="O21" s="43"/>
      <c r="P21" s="41"/>
      <c r="Q21" s="42"/>
      <c r="R21" s="42"/>
      <c r="S21" s="43"/>
      <c r="T21" s="41">
        <v>2</v>
      </c>
      <c r="U21" s="42">
        <v>2</v>
      </c>
      <c r="V21" s="42" t="s">
        <v>16</v>
      </c>
      <c r="W21" s="43">
        <v>4</v>
      </c>
      <c r="X21" s="41"/>
      <c r="Y21" s="42"/>
      <c r="Z21" s="42"/>
      <c r="AA21" s="43"/>
      <c r="AB21" s="41"/>
      <c r="AC21" s="42"/>
      <c r="AD21" s="42"/>
      <c r="AE21" s="43"/>
      <c r="AF21" s="41"/>
      <c r="AG21" s="42"/>
      <c r="AH21" s="42"/>
      <c r="AI21" s="44"/>
      <c r="AJ21" s="33" t="s">
        <v>85</v>
      </c>
    </row>
    <row r="22" spans="2:36" ht="18.75" customHeight="1" thickBot="1" x14ac:dyDescent="0.35">
      <c r="B22" s="28" t="s">
        <v>199</v>
      </c>
      <c r="C22" s="111"/>
      <c r="D22" s="34" t="s">
        <v>142</v>
      </c>
      <c r="E22" s="45" t="s">
        <v>84</v>
      </c>
      <c r="F22" s="35" t="s">
        <v>258</v>
      </c>
      <c r="G22" s="36" t="s">
        <v>122</v>
      </c>
      <c r="H22" s="41"/>
      <c r="I22" s="42"/>
      <c r="J22" s="42"/>
      <c r="K22" s="43"/>
      <c r="L22" s="41"/>
      <c r="M22" s="42"/>
      <c r="N22" s="42"/>
      <c r="O22" s="43"/>
      <c r="P22" s="41"/>
      <c r="Q22" s="42"/>
      <c r="R22" s="42"/>
      <c r="S22" s="43"/>
      <c r="T22" s="41"/>
      <c r="U22" s="42"/>
      <c r="V22" s="42"/>
      <c r="W22" s="43"/>
      <c r="X22" s="41"/>
      <c r="Y22" s="42"/>
      <c r="Z22" s="42"/>
      <c r="AA22" s="43"/>
      <c r="AB22" s="41">
        <v>2</v>
      </c>
      <c r="AC22" s="42">
        <v>3</v>
      </c>
      <c r="AD22" s="42" t="s">
        <v>16</v>
      </c>
      <c r="AE22" s="43">
        <v>5</v>
      </c>
      <c r="AF22" s="41"/>
      <c r="AG22" s="42"/>
      <c r="AH22" s="42"/>
      <c r="AI22" s="44"/>
      <c r="AJ22" s="33" t="s">
        <v>27</v>
      </c>
    </row>
    <row r="23" spans="2:36" ht="38.25" thickBot="1" x14ac:dyDescent="0.35">
      <c r="B23" s="28" t="s">
        <v>200</v>
      </c>
      <c r="C23" s="111"/>
      <c r="D23" s="34" t="s">
        <v>138</v>
      </c>
      <c r="E23" s="45" t="s">
        <v>79</v>
      </c>
      <c r="F23" s="35" t="s">
        <v>256</v>
      </c>
      <c r="G23" s="36" t="s">
        <v>139</v>
      </c>
      <c r="H23" s="41"/>
      <c r="I23" s="42"/>
      <c r="J23" s="42"/>
      <c r="K23" s="43"/>
      <c r="L23" s="41"/>
      <c r="M23" s="42"/>
      <c r="N23" s="42"/>
      <c r="O23" s="43"/>
      <c r="P23" s="41"/>
      <c r="Q23" s="42"/>
      <c r="R23" s="42"/>
      <c r="S23" s="43"/>
      <c r="T23" s="41"/>
      <c r="U23" s="42"/>
      <c r="V23" s="42"/>
      <c r="W23" s="43"/>
      <c r="X23" s="41"/>
      <c r="Y23" s="42"/>
      <c r="Z23" s="42"/>
      <c r="AA23" s="43"/>
      <c r="AB23" s="41"/>
      <c r="AC23" s="42"/>
      <c r="AD23" s="42"/>
      <c r="AE23" s="43"/>
      <c r="AF23" s="41">
        <v>2</v>
      </c>
      <c r="AG23" s="42">
        <v>2</v>
      </c>
      <c r="AH23" s="42" t="s">
        <v>16</v>
      </c>
      <c r="AI23" s="44">
        <v>4</v>
      </c>
      <c r="AJ23" s="33"/>
    </row>
    <row r="24" spans="2:36" ht="23.25" customHeight="1" thickBot="1" x14ac:dyDescent="0.35">
      <c r="B24" s="28" t="s">
        <v>201</v>
      </c>
      <c r="C24" s="111" t="s">
        <v>81</v>
      </c>
      <c r="D24" s="46" t="s">
        <v>142</v>
      </c>
      <c r="E24" s="35" t="s">
        <v>27</v>
      </c>
      <c r="F24" s="35" t="s">
        <v>266</v>
      </c>
      <c r="G24" s="36" t="s">
        <v>159</v>
      </c>
      <c r="H24" s="37">
        <v>2</v>
      </c>
      <c r="I24" s="38">
        <v>3</v>
      </c>
      <c r="J24" s="38" t="s">
        <v>16</v>
      </c>
      <c r="K24" s="39">
        <v>5</v>
      </c>
      <c r="L24" s="37"/>
      <c r="M24" s="38"/>
      <c r="N24" s="38"/>
      <c r="O24" s="39"/>
      <c r="P24" s="37"/>
      <c r="Q24" s="38"/>
      <c r="R24" s="38"/>
      <c r="S24" s="39"/>
      <c r="T24" s="37"/>
      <c r="U24" s="38"/>
      <c r="V24" s="38"/>
      <c r="W24" s="39"/>
      <c r="X24" s="37"/>
      <c r="Y24" s="38"/>
      <c r="Z24" s="38"/>
      <c r="AA24" s="39"/>
      <c r="AB24" s="37"/>
      <c r="AC24" s="38"/>
      <c r="AD24" s="38"/>
      <c r="AE24" s="39"/>
      <c r="AF24" s="37"/>
      <c r="AG24" s="38"/>
      <c r="AH24" s="38"/>
      <c r="AI24" s="40"/>
      <c r="AJ24" s="33"/>
    </row>
    <row r="25" spans="2:36" ht="19.5" thickBot="1" x14ac:dyDescent="0.35">
      <c r="B25" s="28" t="s">
        <v>202</v>
      </c>
      <c r="C25" s="111"/>
      <c r="D25" s="34"/>
      <c r="E25" s="35" t="s">
        <v>55</v>
      </c>
      <c r="F25" s="35" t="s">
        <v>312</v>
      </c>
      <c r="G25" s="36" t="s">
        <v>114</v>
      </c>
      <c r="H25" s="41"/>
      <c r="I25" s="42"/>
      <c r="J25" s="42"/>
      <c r="K25" s="43"/>
      <c r="L25" s="41"/>
      <c r="M25" s="42"/>
      <c r="N25" s="42"/>
      <c r="O25" s="43"/>
      <c r="P25" s="41">
        <v>2</v>
      </c>
      <c r="Q25" s="42">
        <v>1</v>
      </c>
      <c r="R25" s="42" t="s">
        <v>18</v>
      </c>
      <c r="S25" s="43">
        <v>4</v>
      </c>
      <c r="T25" s="41"/>
      <c r="U25" s="42"/>
      <c r="V25" s="42"/>
      <c r="W25" s="43"/>
      <c r="X25" s="41"/>
      <c r="Y25" s="42"/>
      <c r="Z25" s="42"/>
      <c r="AA25" s="43"/>
      <c r="AB25" s="41"/>
      <c r="AC25" s="42"/>
      <c r="AD25" s="42"/>
      <c r="AE25" s="43"/>
      <c r="AF25" s="41"/>
      <c r="AG25" s="42"/>
      <c r="AH25" s="42"/>
      <c r="AI25" s="44"/>
      <c r="AJ25" s="33"/>
    </row>
    <row r="26" spans="2:36" ht="23.25" customHeight="1" thickBot="1" x14ac:dyDescent="0.35">
      <c r="B26" s="28" t="s">
        <v>203</v>
      </c>
      <c r="C26" s="111"/>
      <c r="D26" s="46" t="s">
        <v>143</v>
      </c>
      <c r="E26" s="35" t="s">
        <v>29</v>
      </c>
      <c r="F26" s="35" t="s">
        <v>287</v>
      </c>
      <c r="G26" s="36" t="s">
        <v>121</v>
      </c>
      <c r="H26" s="41"/>
      <c r="I26" s="42"/>
      <c r="J26" s="42"/>
      <c r="K26" s="43"/>
      <c r="L26" s="41"/>
      <c r="M26" s="42"/>
      <c r="N26" s="42"/>
      <c r="O26" s="43"/>
      <c r="P26" s="41"/>
      <c r="Q26" s="42"/>
      <c r="R26" s="42"/>
      <c r="S26" s="43"/>
      <c r="T26" s="41">
        <v>1</v>
      </c>
      <c r="U26" s="42">
        <v>2</v>
      </c>
      <c r="V26" s="42" t="s">
        <v>10</v>
      </c>
      <c r="W26" s="43">
        <v>4</v>
      </c>
      <c r="X26" s="41"/>
      <c r="Y26" s="42"/>
      <c r="Z26" s="42"/>
      <c r="AA26" s="43"/>
      <c r="AB26" s="41"/>
      <c r="AC26" s="42"/>
      <c r="AD26" s="42"/>
      <c r="AE26" s="43"/>
      <c r="AF26" s="41"/>
      <c r="AG26" s="42"/>
      <c r="AH26" s="42"/>
      <c r="AI26" s="44"/>
      <c r="AJ26" s="33"/>
    </row>
    <row r="27" spans="2:36" ht="18.75" customHeight="1" thickBot="1" x14ac:dyDescent="0.35">
      <c r="B27" s="28" t="s">
        <v>204</v>
      </c>
      <c r="C27" s="111"/>
      <c r="D27" s="46" t="s">
        <v>143</v>
      </c>
      <c r="E27" s="35" t="s">
        <v>30</v>
      </c>
      <c r="F27" s="35" t="s">
        <v>286</v>
      </c>
      <c r="G27" s="36" t="s">
        <v>115</v>
      </c>
      <c r="H27" s="41"/>
      <c r="I27" s="42"/>
      <c r="J27" s="42"/>
      <c r="K27" s="43"/>
      <c r="L27" s="41"/>
      <c r="M27" s="42"/>
      <c r="N27" s="42"/>
      <c r="O27" s="43"/>
      <c r="P27" s="41"/>
      <c r="Q27" s="42"/>
      <c r="R27" s="42"/>
      <c r="S27" s="43"/>
      <c r="T27" s="41"/>
      <c r="U27" s="42"/>
      <c r="V27" s="42"/>
      <c r="W27" s="43"/>
      <c r="X27" s="41">
        <v>1</v>
      </c>
      <c r="Y27" s="42">
        <v>3</v>
      </c>
      <c r="Z27" s="42" t="s">
        <v>18</v>
      </c>
      <c r="AA27" s="43">
        <v>4</v>
      </c>
      <c r="AB27" s="41"/>
      <c r="AC27" s="42"/>
      <c r="AD27" s="42"/>
      <c r="AE27" s="43"/>
      <c r="AF27" s="41"/>
      <c r="AG27" s="42"/>
      <c r="AH27" s="42"/>
      <c r="AI27" s="42"/>
      <c r="AJ27" s="33"/>
    </row>
    <row r="28" spans="2:36" ht="20.25" customHeight="1" thickBot="1" x14ac:dyDescent="0.35">
      <c r="B28" s="28" t="s">
        <v>205</v>
      </c>
      <c r="C28" s="111"/>
      <c r="D28" s="46" t="s">
        <v>145</v>
      </c>
      <c r="E28" s="35" t="s">
        <v>28</v>
      </c>
      <c r="F28" s="35" t="s">
        <v>267</v>
      </c>
      <c r="G28" s="36" t="s">
        <v>116</v>
      </c>
      <c r="H28" s="75"/>
      <c r="I28" s="76"/>
      <c r="J28" s="76"/>
      <c r="K28" s="77"/>
      <c r="L28" s="75"/>
      <c r="M28" s="76"/>
      <c r="N28" s="76"/>
      <c r="O28" s="77"/>
      <c r="P28" s="75"/>
      <c r="Q28" s="76"/>
      <c r="R28" s="76"/>
      <c r="S28" s="77"/>
      <c r="T28" s="75"/>
      <c r="U28" s="76"/>
      <c r="V28" s="76"/>
      <c r="W28" s="77"/>
      <c r="X28" s="75">
        <v>2</v>
      </c>
      <c r="Y28" s="76">
        <v>2</v>
      </c>
      <c r="Z28" s="76" t="s">
        <v>18</v>
      </c>
      <c r="AA28" s="77">
        <v>4</v>
      </c>
      <c r="AB28" s="75"/>
      <c r="AC28" s="76"/>
      <c r="AD28" s="76"/>
      <c r="AE28" s="77"/>
      <c r="AF28" s="75"/>
      <c r="AG28" s="76"/>
      <c r="AH28" s="76"/>
      <c r="AI28" s="78"/>
      <c r="AJ28" s="33"/>
    </row>
    <row r="29" spans="2:36" ht="19.5" thickBot="1" x14ac:dyDescent="0.35">
      <c r="B29" s="28" t="s">
        <v>206</v>
      </c>
      <c r="C29" s="111"/>
      <c r="D29" s="46"/>
      <c r="E29" s="35" t="s">
        <v>90</v>
      </c>
      <c r="F29" s="45" t="s">
        <v>311</v>
      </c>
      <c r="G29" s="45" t="s">
        <v>113</v>
      </c>
      <c r="H29" s="41"/>
      <c r="I29" s="42"/>
      <c r="J29" s="42"/>
      <c r="K29" s="43"/>
      <c r="L29" s="41"/>
      <c r="M29" s="42"/>
      <c r="N29" s="42"/>
      <c r="O29" s="43"/>
      <c r="P29" s="41"/>
      <c r="Q29" s="42"/>
      <c r="R29" s="42"/>
      <c r="S29" s="43"/>
      <c r="T29" s="41"/>
      <c r="U29" s="42"/>
      <c r="V29" s="42"/>
      <c r="W29" s="43"/>
      <c r="X29" s="41">
        <v>1</v>
      </c>
      <c r="Y29" s="42">
        <v>2</v>
      </c>
      <c r="Z29" s="42" t="s">
        <v>16</v>
      </c>
      <c r="AA29" s="43">
        <v>4</v>
      </c>
      <c r="AB29" s="41"/>
      <c r="AC29" s="42"/>
      <c r="AD29" s="42"/>
      <c r="AE29" s="43"/>
      <c r="AF29" s="41"/>
      <c r="AG29" s="42"/>
      <c r="AH29" s="42"/>
      <c r="AI29" s="44"/>
      <c r="AJ29" s="33"/>
    </row>
    <row r="30" spans="2:36" ht="38.25" thickBot="1" x14ac:dyDescent="0.35">
      <c r="B30" s="28" t="s">
        <v>207</v>
      </c>
      <c r="C30" s="111"/>
      <c r="D30" s="46" t="s">
        <v>145</v>
      </c>
      <c r="E30" s="35" t="s">
        <v>57</v>
      </c>
      <c r="F30" s="45" t="s">
        <v>268</v>
      </c>
      <c r="G30" s="45" t="s">
        <v>117</v>
      </c>
      <c r="H30" s="41"/>
      <c r="I30" s="42"/>
      <c r="J30" s="42"/>
      <c r="K30" s="43"/>
      <c r="L30" s="41"/>
      <c r="M30" s="42"/>
      <c r="N30" s="42"/>
      <c r="O30" s="43"/>
      <c r="P30" s="41"/>
      <c r="Q30" s="42"/>
      <c r="R30" s="42"/>
      <c r="S30" s="43"/>
      <c r="T30" s="41"/>
      <c r="U30" s="42"/>
      <c r="V30" s="42"/>
      <c r="W30" s="43"/>
      <c r="X30" s="41"/>
      <c r="Y30" s="42"/>
      <c r="Z30" s="42"/>
      <c r="AA30" s="43"/>
      <c r="AB30" s="41">
        <v>2</v>
      </c>
      <c r="AC30" s="42">
        <v>2</v>
      </c>
      <c r="AD30" s="42" t="s">
        <v>18</v>
      </c>
      <c r="AE30" s="43">
        <v>4</v>
      </c>
      <c r="AF30" s="41"/>
      <c r="AG30" s="42"/>
      <c r="AH30" s="42"/>
      <c r="AI30" s="44"/>
      <c r="AJ30" s="33"/>
    </row>
    <row r="31" spans="2:36" ht="19.5" thickBot="1" x14ac:dyDescent="0.35">
      <c r="B31" s="28" t="s">
        <v>208</v>
      </c>
      <c r="C31" s="111"/>
      <c r="D31" s="46"/>
      <c r="E31" s="35" t="s">
        <v>56</v>
      </c>
      <c r="F31" s="35" t="s">
        <v>313</v>
      </c>
      <c r="G31" s="36" t="s">
        <v>118</v>
      </c>
      <c r="H31" s="81"/>
      <c r="I31" s="82"/>
      <c r="J31" s="82"/>
      <c r="K31" s="83"/>
      <c r="L31" s="81"/>
      <c r="M31" s="82"/>
      <c r="N31" s="82"/>
      <c r="O31" s="83"/>
      <c r="P31" s="81"/>
      <c r="Q31" s="82"/>
      <c r="R31" s="82"/>
      <c r="S31" s="83"/>
      <c r="T31" s="81"/>
      <c r="U31" s="82"/>
      <c r="V31" s="82"/>
      <c r="W31" s="83"/>
      <c r="X31" s="81"/>
      <c r="Y31" s="82"/>
      <c r="Z31" s="82"/>
      <c r="AA31" s="83"/>
      <c r="AB31" s="41">
        <v>1</v>
      </c>
      <c r="AC31" s="42">
        <v>3</v>
      </c>
      <c r="AD31" s="42" t="s">
        <v>16</v>
      </c>
      <c r="AE31" s="43">
        <v>4</v>
      </c>
      <c r="AF31" s="81"/>
      <c r="AG31" s="82"/>
      <c r="AH31" s="82"/>
      <c r="AI31" s="82"/>
      <c r="AJ31" s="33"/>
    </row>
    <row r="32" spans="2:36" ht="19.5" thickBot="1" x14ac:dyDescent="0.35">
      <c r="B32" s="28" t="s">
        <v>209</v>
      </c>
      <c r="C32" s="111"/>
      <c r="D32" s="46"/>
      <c r="E32" s="35" t="s">
        <v>54</v>
      </c>
      <c r="F32" s="35" t="s">
        <v>314</v>
      </c>
      <c r="G32" s="36" t="s">
        <v>119</v>
      </c>
      <c r="H32" s="75"/>
      <c r="I32" s="76"/>
      <c r="J32" s="76"/>
      <c r="K32" s="77"/>
      <c r="L32" s="75"/>
      <c r="M32" s="76"/>
      <c r="N32" s="76"/>
      <c r="O32" s="77"/>
      <c r="P32" s="75"/>
      <c r="Q32" s="76"/>
      <c r="R32" s="76"/>
      <c r="S32" s="77"/>
      <c r="T32" s="75"/>
      <c r="U32" s="76"/>
      <c r="V32" s="76"/>
      <c r="W32" s="77"/>
      <c r="X32" s="75"/>
      <c r="Y32" s="76"/>
      <c r="Z32" s="76"/>
      <c r="AA32" s="77"/>
      <c r="AB32" s="75">
        <v>1</v>
      </c>
      <c r="AC32" s="76">
        <v>3</v>
      </c>
      <c r="AD32" s="76" t="s">
        <v>16</v>
      </c>
      <c r="AE32" s="77">
        <v>4</v>
      </c>
      <c r="AF32" s="75"/>
      <c r="AG32" s="76"/>
      <c r="AH32" s="76"/>
      <c r="AI32" s="78"/>
      <c r="AJ32" s="33"/>
    </row>
    <row r="33" spans="2:36" ht="19.5" customHeight="1" thickBot="1" x14ac:dyDescent="0.35">
      <c r="B33" s="28" t="s">
        <v>210</v>
      </c>
      <c r="C33" s="111"/>
      <c r="D33" s="46"/>
      <c r="E33" s="35" t="s">
        <v>99</v>
      </c>
      <c r="F33" s="35" t="s">
        <v>316</v>
      </c>
      <c r="G33" s="36" t="s">
        <v>120</v>
      </c>
      <c r="H33" s="41"/>
      <c r="I33" s="42"/>
      <c r="J33" s="42"/>
      <c r="K33" s="43"/>
      <c r="L33" s="41"/>
      <c r="M33" s="42"/>
      <c r="N33" s="42"/>
      <c r="O33" s="43"/>
      <c r="P33" s="41"/>
      <c r="Q33" s="42"/>
      <c r="R33" s="42"/>
      <c r="S33" s="43"/>
      <c r="T33" s="41"/>
      <c r="U33" s="42"/>
      <c r="V33" s="42"/>
      <c r="W33" s="43"/>
      <c r="X33" s="41"/>
      <c r="Y33" s="42"/>
      <c r="Z33" s="42"/>
      <c r="AA33" s="43"/>
      <c r="AB33" s="41"/>
      <c r="AC33" s="42"/>
      <c r="AD33" s="42"/>
      <c r="AE33" s="43"/>
      <c r="AF33" s="41">
        <v>0</v>
      </c>
      <c r="AG33" s="42">
        <v>3</v>
      </c>
      <c r="AH33" s="42" t="s">
        <v>18</v>
      </c>
      <c r="AI33" s="44">
        <v>3</v>
      </c>
      <c r="AJ33" s="33"/>
    </row>
    <row r="34" spans="2:36" ht="19.5" thickBot="1" x14ac:dyDescent="0.35">
      <c r="B34" s="28" t="s">
        <v>211</v>
      </c>
      <c r="C34" s="111"/>
      <c r="D34" s="46"/>
      <c r="E34" s="35" t="s">
        <v>151</v>
      </c>
      <c r="F34" s="35" t="s">
        <v>269</v>
      </c>
      <c r="G34" s="36" t="s">
        <v>153</v>
      </c>
      <c r="H34" s="41">
        <v>2</v>
      </c>
      <c r="I34" s="42">
        <v>0</v>
      </c>
      <c r="J34" s="42" t="s">
        <v>16</v>
      </c>
      <c r="K34" s="43">
        <v>3</v>
      </c>
      <c r="L34" s="41"/>
      <c r="M34" s="42"/>
      <c r="N34" s="42"/>
      <c r="O34" s="43"/>
      <c r="P34" s="41"/>
      <c r="Q34" s="42"/>
      <c r="R34" s="42"/>
      <c r="S34" s="43"/>
      <c r="T34" s="41"/>
      <c r="U34" s="42"/>
      <c r="V34" s="42"/>
      <c r="W34" s="43"/>
      <c r="X34" s="41"/>
      <c r="Y34" s="42"/>
      <c r="Z34" s="42"/>
      <c r="AA34" s="43"/>
      <c r="AB34" s="41"/>
      <c r="AC34" s="42"/>
      <c r="AD34" s="42"/>
      <c r="AE34" s="43"/>
      <c r="AF34" s="41"/>
      <c r="AG34" s="42"/>
      <c r="AH34" s="42"/>
      <c r="AI34" s="44"/>
      <c r="AJ34" s="33"/>
    </row>
    <row r="35" spans="2:36" ht="19.5" thickBot="1" x14ac:dyDescent="0.35">
      <c r="B35" s="28" t="s">
        <v>212</v>
      </c>
      <c r="C35" s="111"/>
      <c r="D35" s="46"/>
      <c r="E35" s="35" t="s">
        <v>152</v>
      </c>
      <c r="F35" s="35" t="s">
        <v>270</v>
      </c>
      <c r="G35" s="36" t="s">
        <v>154</v>
      </c>
      <c r="H35" s="41"/>
      <c r="I35" s="42"/>
      <c r="J35" s="42"/>
      <c r="K35" s="43"/>
      <c r="L35" s="41"/>
      <c r="M35" s="42"/>
      <c r="N35" s="42"/>
      <c r="O35" s="43"/>
      <c r="P35" s="41"/>
      <c r="Q35" s="42"/>
      <c r="R35" s="42"/>
      <c r="S35" s="43"/>
      <c r="T35" s="41"/>
      <c r="U35" s="42"/>
      <c r="V35" s="42"/>
      <c r="W35" s="43"/>
      <c r="X35" s="41"/>
      <c r="Y35" s="42"/>
      <c r="Z35" s="42"/>
      <c r="AA35" s="43"/>
      <c r="AB35" s="41"/>
      <c r="AC35" s="42"/>
      <c r="AD35" s="42"/>
      <c r="AE35" s="43"/>
      <c r="AF35" s="41">
        <v>3</v>
      </c>
      <c r="AG35" s="42">
        <v>0</v>
      </c>
      <c r="AH35" s="42" t="s">
        <v>16</v>
      </c>
      <c r="AI35" s="42">
        <v>3</v>
      </c>
      <c r="AJ35" s="33"/>
    </row>
    <row r="36" spans="2:36" ht="22.5" customHeight="1" thickBot="1" x14ac:dyDescent="0.35">
      <c r="B36" s="28" t="s">
        <v>213</v>
      </c>
      <c r="C36" s="111"/>
      <c r="D36" s="46" t="s">
        <v>161</v>
      </c>
      <c r="E36" s="35" t="s">
        <v>324</v>
      </c>
      <c r="F36" s="35" t="s">
        <v>322</v>
      </c>
      <c r="G36" s="35" t="s">
        <v>100</v>
      </c>
      <c r="H36" s="75"/>
      <c r="I36" s="76"/>
      <c r="J36" s="76"/>
      <c r="K36" s="77"/>
      <c r="L36" s="75">
        <v>2</v>
      </c>
      <c r="M36" s="76">
        <v>3</v>
      </c>
      <c r="N36" s="76" t="s">
        <v>18</v>
      </c>
      <c r="O36" s="77">
        <v>5</v>
      </c>
      <c r="P36" s="75"/>
      <c r="Q36" s="76"/>
      <c r="R36" s="76"/>
      <c r="S36" s="77"/>
      <c r="T36" s="75"/>
      <c r="U36" s="76"/>
      <c r="V36" s="76"/>
      <c r="W36" s="77"/>
      <c r="X36" s="75"/>
      <c r="Y36" s="76"/>
      <c r="Z36" s="76"/>
      <c r="AA36" s="77"/>
      <c r="AB36" s="75"/>
      <c r="AC36" s="76"/>
      <c r="AD36" s="76"/>
      <c r="AE36" s="77"/>
      <c r="AF36" s="75"/>
      <c r="AG36" s="76"/>
      <c r="AH36" s="76"/>
      <c r="AI36" s="77"/>
      <c r="AJ36" s="79"/>
    </row>
    <row r="37" spans="2:36" ht="19.5" thickBot="1" x14ac:dyDescent="0.35">
      <c r="B37" s="28" t="s">
        <v>214</v>
      </c>
      <c r="C37" s="111"/>
      <c r="D37" s="46" t="s">
        <v>160</v>
      </c>
      <c r="E37" s="35" t="s">
        <v>24</v>
      </c>
      <c r="F37" s="35" t="s">
        <v>257</v>
      </c>
      <c r="G37" s="35" t="s">
        <v>101</v>
      </c>
      <c r="H37" s="41"/>
      <c r="I37" s="42"/>
      <c r="J37" s="42"/>
      <c r="K37" s="43"/>
      <c r="L37" s="41"/>
      <c r="M37" s="42"/>
      <c r="N37" s="42"/>
      <c r="O37" s="43"/>
      <c r="P37" s="41">
        <v>3</v>
      </c>
      <c r="Q37" s="42">
        <v>1</v>
      </c>
      <c r="R37" s="42" t="s">
        <v>16</v>
      </c>
      <c r="S37" s="43">
        <v>4</v>
      </c>
      <c r="T37" s="41"/>
      <c r="U37" s="42"/>
      <c r="V37" s="42"/>
      <c r="W37" s="43"/>
      <c r="X37" s="41"/>
      <c r="Y37" s="42"/>
      <c r="Z37" s="42"/>
      <c r="AA37" s="43"/>
      <c r="AB37" s="41"/>
      <c r="AC37" s="42"/>
      <c r="AD37" s="42"/>
      <c r="AE37" s="43"/>
      <c r="AF37" s="41"/>
      <c r="AG37" s="42"/>
      <c r="AH37" s="42"/>
      <c r="AI37" s="43"/>
      <c r="AJ37" s="79"/>
    </row>
    <row r="38" spans="2:36" ht="19.5" thickBot="1" x14ac:dyDescent="0.35">
      <c r="B38" s="28" t="s">
        <v>215</v>
      </c>
      <c r="C38" s="111"/>
      <c r="D38" s="46"/>
      <c r="E38" s="35" t="s">
        <v>21</v>
      </c>
      <c r="F38" s="35" t="s">
        <v>273</v>
      </c>
      <c r="G38" s="35" t="s">
        <v>232</v>
      </c>
      <c r="H38" s="41"/>
      <c r="I38" s="42"/>
      <c r="J38" s="42"/>
      <c r="K38" s="43"/>
      <c r="L38" s="41"/>
      <c r="M38" s="42"/>
      <c r="N38" s="42"/>
      <c r="O38" s="43"/>
      <c r="P38" s="41">
        <v>2</v>
      </c>
      <c r="Q38" s="42">
        <v>2</v>
      </c>
      <c r="R38" s="42" t="s">
        <v>16</v>
      </c>
      <c r="S38" s="43">
        <v>4</v>
      </c>
      <c r="T38" s="41"/>
      <c r="U38" s="42"/>
      <c r="V38" s="42"/>
      <c r="W38" s="43"/>
      <c r="X38" s="41"/>
      <c r="Y38" s="42"/>
      <c r="Z38" s="42"/>
      <c r="AA38" s="43"/>
      <c r="AB38" s="41"/>
      <c r="AC38" s="42"/>
      <c r="AD38" s="42"/>
      <c r="AE38" s="43"/>
      <c r="AF38" s="41"/>
      <c r="AG38" s="42"/>
      <c r="AH38" s="42"/>
      <c r="AI38" s="43"/>
      <c r="AJ38" s="79"/>
    </row>
    <row r="39" spans="2:36" s="3" customFormat="1" ht="19.5" thickBot="1" x14ac:dyDescent="0.35">
      <c r="B39" s="28" t="s">
        <v>216</v>
      </c>
      <c r="C39" s="111"/>
      <c r="D39" s="46" t="s">
        <v>148</v>
      </c>
      <c r="E39" s="35" t="s">
        <v>76</v>
      </c>
      <c r="F39" s="35" t="s">
        <v>271</v>
      </c>
      <c r="G39" s="35" t="s">
        <v>102</v>
      </c>
      <c r="H39" s="41"/>
      <c r="I39" s="42"/>
      <c r="J39" s="42"/>
      <c r="K39" s="43"/>
      <c r="L39" s="41"/>
      <c r="M39" s="42"/>
      <c r="N39" s="42"/>
      <c r="O39" s="43"/>
      <c r="P39" s="41">
        <v>2</v>
      </c>
      <c r="Q39" s="42">
        <v>2</v>
      </c>
      <c r="R39" s="42" t="s">
        <v>18</v>
      </c>
      <c r="S39" s="43">
        <v>4</v>
      </c>
      <c r="T39" s="41"/>
      <c r="U39" s="42"/>
      <c r="V39" s="42"/>
      <c r="W39" s="43"/>
      <c r="X39" s="41"/>
      <c r="Y39" s="42"/>
      <c r="Z39" s="42"/>
      <c r="AA39" s="43"/>
      <c r="AB39" s="41"/>
      <c r="AC39" s="42"/>
      <c r="AD39" s="42"/>
      <c r="AE39" s="43"/>
      <c r="AF39" s="41"/>
      <c r="AG39" s="42"/>
      <c r="AH39" s="42"/>
      <c r="AI39" s="43"/>
      <c r="AJ39" s="79"/>
    </row>
    <row r="40" spans="2:36" s="3" customFormat="1" ht="19.5" thickBot="1" x14ac:dyDescent="0.35">
      <c r="B40" s="28" t="s">
        <v>217</v>
      </c>
      <c r="C40" s="111"/>
      <c r="D40" s="46" t="s">
        <v>149</v>
      </c>
      <c r="E40" s="35" t="s">
        <v>72</v>
      </c>
      <c r="F40" s="35" t="s">
        <v>272</v>
      </c>
      <c r="G40" s="35" t="s">
        <v>103</v>
      </c>
      <c r="H40" s="41"/>
      <c r="I40" s="42"/>
      <c r="J40" s="42"/>
      <c r="K40" s="43"/>
      <c r="L40" s="41"/>
      <c r="M40" s="42"/>
      <c r="N40" s="42"/>
      <c r="O40" s="43"/>
      <c r="P40" s="41"/>
      <c r="Q40" s="42"/>
      <c r="R40" s="42"/>
      <c r="S40" s="43"/>
      <c r="T40" s="41">
        <v>2</v>
      </c>
      <c r="U40" s="42">
        <v>2</v>
      </c>
      <c r="V40" s="42" t="s">
        <v>18</v>
      </c>
      <c r="W40" s="43">
        <v>4</v>
      </c>
      <c r="X40" s="41"/>
      <c r="Y40" s="42"/>
      <c r="Z40" s="42"/>
      <c r="AA40" s="43"/>
      <c r="AB40" s="41"/>
      <c r="AC40" s="42"/>
      <c r="AD40" s="42"/>
      <c r="AE40" s="43"/>
      <c r="AF40" s="41"/>
      <c r="AG40" s="42"/>
      <c r="AH40" s="42"/>
      <c r="AI40" s="43"/>
      <c r="AJ40" s="79"/>
    </row>
    <row r="41" spans="2:36" ht="19.5" thickBot="1" x14ac:dyDescent="0.35">
      <c r="B41" s="28" t="s">
        <v>218</v>
      </c>
      <c r="C41" s="111"/>
      <c r="D41" s="46" t="s">
        <v>150</v>
      </c>
      <c r="E41" s="35" t="s">
        <v>78</v>
      </c>
      <c r="F41" s="35" t="s">
        <v>288</v>
      </c>
      <c r="G41" s="36" t="s">
        <v>362</v>
      </c>
      <c r="H41" s="41"/>
      <c r="I41" s="42"/>
      <c r="J41" s="42"/>
      <c r="K41" s="43"/>
      <c r="L41" s="41"/>
      <c r="M41" s="42"/>
      <c r="N41" s="42"/>
      <c r="O41" s="43"/>
      <c r="P41" s="41"/>
      <c r="Q41" s="42"/>
      <c r="R41" s="42"/>
      <c r="S41" s="43"/>
      <c r="T41" s="41"/>
      <c r="U41" s="42"/>
      <c r="V41" s="42"/>
      <c r="W41" s="43"/>
      <c r="X41" s="41">
        <v>2</v>
      </c>
      <c r="Y41" s="42">
        <v>2</v>
      </c>
      <c r="Z41" s="42" t="s">
        <v>16</v>
      </c>
      <c r="AA41" s="43">
        <v>4</v>
      </c>
      <c r="AB41" s="41"/>
      <c r="AC41" s="42"/>
      <c r="AD41" s="42"/>
      <c r="AE41" s="43"/>
      <c r="AF41" s="41"/>
      <c r="AG41" s="42"/>
      <c r="AH41" s="42"/>
      <c r="AI41" s="43"/>
      <c r="AJ41" s="80"/>
    </row>
    <row r="42" spans="2:36" ht="18.600000000000001" customHeight="1" thickBot="1" x14ac:dyDescent="0.35">
      <c r="B42" s="28" t="s">
        <v>219</v>
      </c>
      <c r="C42" s="105" t="s">
        <v>80</v>
      </c>
      <c r="D42" s="46"/>
      <c r="E42" s="50" t="s">
        <v>31</v>
      </c>
      <c r="F42" s="50" t="s">
        <v>275</v>
      </c>
      <c r="G42" s="51" t="s">
        <v>123</v>
      </c>
      <c r="H42" s="37"/>
      <c r="I42" s="38"/>
      <c r="J42" s="38"/>
      <c r="K42" s="39"/>
      <c r="L42" s="37"/>
      <c r="M42" s="38"/>
      <c r="N42" s="38"/>
      <c r="O42" s="39"/>
      <c r="P42" s="37">
        <v>1</v>
      </c>
      <c r="Q42" s="38">
        <v>2</v>
      </c>
      <c r="R42" s="38" t="s">
        <v>18</v>
      </c>
      <c r="S42" s="39">
        <v>4</v>
      </c>
      <c r="T42" s="37"/>
      <c r="U42" s="38"/>
      <c r="V42" s="38"/>
      <c r="W42" s="39"/>
      <c r="X42" s="37"/>
      <c r="Y42" s="38"/>
      <c r="Z42" s="38"/>
      <c r="AA42" s="39"/>
      <c r="AB42" s="37"/>
      <c r="AC42" s="38"/>
      <c r="AD42" s="38"/>
      <c r="AE42" s="39"/>
      <c r="AF42" s="37"/>
      <c r="AG42" s="38"/>
      <c r="AH42" s="38"/>
      <c r="AI42" s="39"/>
      <c r="AJ42" s="79"/>
    </row>
    <row r="43" spans="2:36" ht="19.5" thickBot="1" x14ac:dyDescent="0.35">
      <c r="B43" s="28" t="s">
        <v>220</v>
      </c>
      <c r="C43" s="106"/>
      <c r="D43" s="46"/>
      <c r="E43" s="50" t="s">
        <v>87</v>
      </c>
      <c r="F43" s="50" t="s">
        <v>289</v>
      </c>
      <c r="G43" s="51" t="s">
        <v>124</v>
      </c>
      <c r="H43" s="75"/>
      <c r="I43" s="76"/>
      <c r="J43" s="76"/>
      <c r="K43" s="77"/>
      <c r="L43" s="75"/>
      <c r="M43" s="76"/>
      <c r="N43" s="76"/>
      <c r="O43" s="77"/>
      <c r="P43" s="75"/>
      <c r="Q43" s="76"/>
      <c r="R43" s="76"/>
      <c r="S43" s="77"/>
      <c r="T43" s="75">
        <v>3</v>
      </c>
      <c r="U43" s="76">
        <v>0</v>
      </c>
      <c r="V43" s="76" t="s">
        <v>16</v>
      </c>
      <c r="W43" s="77">
        <v>4</v>
      </c>
      <c r="X43" s="75"/>
      <c r="Y43" s="76"/>
      <c r="Z43" s="76"/>
      <c r="AA43" s="77"/>
      <c r="AB43" s="75"/>
      <c r="AC43" s="76"/>
      <c r="AD43" s="76"/>
      <c r="AE43" s="77"/>
      <c r="AF43" s="75"/>
      <c r="AG43" s="76"/>
      <c r="AH43" s="76"/>
      <c r="AI43" s="77"/>
      <c r="AJ43" s="79"/>
    </row>
    <row r="44" spans="2:36" ht="21" customHeight="1" thickBot="1" x14ac:dyDescent="0.35">
      <c r="B44" s="28" t="s">
        <v>233</v>
      </c>
      <c r="C44" s="106"/>
      <c r="D44" s="46"/>
      <c r="E44" s="52" t="s">
        <v>88</v>
      </c>
      <c r="F44" s="52" t="s">
        <v>296</v>
      </c>
      <c r="G44" s="51" t="s">
        <v>167</v>
      </c>
      <c r="H44" s="41"/>
      <c r="I44" s="42"/>
      <c r="J44" s="42"/>
      <c r="K44" s="43"/>
      <c r="L44" s="41"/>
      <c r="M44" s="42"/>
      <c r="N44" s="42"/>
      <c r="O44" s="43"/>
      <c r="P44" s="41"/>
      <c r="Q44" s="42"/>
      <c r="R44" s="42"/>
      <c r="S44" s="43"/>
      <c r="T44" s="41">
        <v>1</v>
      </c>
      <c r="U44" s="42">
        <v>2</v>
      </c>
      <c r="V44" s="42" t="s">
        <v>18</v>
      </c>
      <c r="W44" s="43">
        <v>4</v>
      </c>
      <c r="X44" s="41"/>
      <c r="Y44" s="42"/>
      <c r="Z44" s="42"/>
      <c r="AA44" s="43"/>
      <c r="AB44" s="41"/>
      <c r="AC44" s="42"/>
      <c r="AD44" s="42"/>
      <c r="AE44" s="43"/>
      <c r="AF44" s="41"/>
      <c r="AG44" s="42"/>
      <c r="AH44" s="42"/>
      <c r="AI44" s="43"/>
      <c r="AJ44" s="79"/>
    </row>
    <row r="45" spans="2:36" ht="19.5" thickBot="1" x14ac:dyDescent="0.35">
      <c r="B45" s="28" t="s">
        <v>234</v>
      </c>
      <c r="C45" s="106"/>
      <c r="D45" s="46"/>
      <c r="E45" s="52" t="s">
        <v>91</v>
      </c>
      <c r="F45" s="52" t="s">
        <v>279</v>
      </c>
      <c r="G45" s="51" t="s">
        <v>162</v>
      </c>
      <c r="H45" s="41"/>
      <c r="I45" s="42"/>
      <c r="J45" s="42"/>
      <c r="K45" s="43"/>
      <c r="L45" s="41"/>
      <c r="M45" s="42"/>
      <c r="N45" s="42"/>
      <c r="O45" s="43"/>
      <c r="P45" s="41"/>
      <c r="Q45" s="42"/>
      <c r="R45" s="42"/>
      <c r="S45" s="43"/>
      <c r="T45" s="41">
        <v>2</v>
      </c>
      <c r="U45" s="42">
        <v>2</v>
      </c>
      <c r="V45" s="42" t="s">
        <v>18</v>
      </c>
      <c r="W45" s="43">
        <v>4</v>
      </c>
      <c r="X45" s="41"/>
      <c r="Y45" s="42"/>
      <c r="Z45" s="42"/>
      <c r="AA45" s="43"/>
      <c r="AB45" s="41"/>
      <c r="AC45" s="42"/>
      <c r="AD45" s="42"/>
      <c r="AE45" s="43"/>
      <c r="AF45" s="41"/>
      <c r="AG45" s="42"/>
      <c r="AH45" s="42"/>
      <c r="AI45" s="43"/>
      <c r="AJ45" s="79"/>
    </row>
    <row r="46" spans="2:36" ht="19.5" thickBot="1" x14ac:dyDescent="0.35">
      <c r="B46" s="28" t="s">
        <v>235</v>
      </c>
      <c r="C46" s="106"/>
      <c r="D46" s="46"/>
      <c r="E46" s="52" t="s">
        <v>73</v>
      </c>
      <c r="F46" s="52" t="s">
        <v>280</v>
      </c>
      <c r="G46" s="52" t="s">
        <v>166</v>
      </c>
      <c r="H46" s="41"/>
      <c r="I46" s="42"/>
      <c r="J46" s="42"/>
      <c r="K46" s="43"/>
      <c r="L46" s="41"/>
      <c r="M46" s="42"/>
      <c r="N46" s="42"/>
      <c r="O46" s="43"/>
      <c r="P46" s="41"/>
      <c r="Q46" s="42"/>
      <c r="R46" s="42"/>
      <c r="S46" s="43"/>
      <c r="T46" s="41">
        <v>2</v>
      </c>
      <c r="U46" s="42">
        <v>2</v>
      </c>
      <c r="V46" s="42" t="s">
        <v>16</v>
      </c>
      <c r="W46" s="43">
        <v>4</v>
      </c>
      <c r="X46" s="41"/>
      <c r="Y46" s="42"/>
      <c r="Z46" s="42"/>
      <c r="AA46" s="43"/>
      <c r="AB46" s="41"/>
      <c r="AC46" s="42"/>
      <c r="AD46" s="42"/>
      <c r="AE46" s="43"/>
      <c r="AF46" s="41"/>
      <c r="AG46" s="42"/>
      <c r="AH46" s="42"/>
      <c r="AI46" s="43"/>
      <c r="AJ46" s="79"/>
    </row>
    <row r="47" spans="2:36" ht="19.5" thickBot="1" x14ac:dyDescent="0.35">
      <c r="B47" s="28" t="s">
        <v>236</v>
      </c>
      <c r="C47" s="106"/>
      <c r="D47" s="46"/>
      <c r="E47" s="52" t="s">
        <v>93</v>
      </c>
      <c r="F47" s="52" t="s">
        <v>276</v>
      </c>
      <c r="G47" s="51" t="s">
        <v>165</v>
      </c>
      <c r="H47" s="75"/>
      <c r="I47" s="76"/>
      <c r="J47" s="76"/>
      <c r="K47" s="77"/>
      <c r="L47" s="75"/>
      <c r="M47" s="76"/>
      <c r="N47" s="76"/>
      <c r="O47" s="77"/>
      <c r="P47" s="75"/>
      <c r="Q47" s="76"/>
      <c r="R47" s="76"/>
      <c r="S47" s="77"/>
      <c r="T47" s="75"/>
      <c r="U47" s="76"/>
      <c r="V47" s="76"/>
      <c r="W47" s="77"/>
      <c r="X47" s="75">
        <v>2</v>
      </c>
      <c r="Y47" s="76">
        <v>2</v>
      </c>
      <c r="Z47" s="76" t="s">
        <v>16</v>
      </c>
      <c r="AA47" s="77">
        <v>4</v>
      </c>
      <c r="AB47" s="75"/>
      <c r="AC47" s="76"/>
      <c r="AD47" s="76"/>
      <c r="AE47" s="77"/>
      <c r="AF47" s="75"/>
      <c r="AG47" s="76"/>
      <c r="AH47" s="76"/>
      <c r="AI47" s="77"/>
      <c r="AJ47" s="80"/>
    </row>
    <row r="48" spans="2:36" s="3" customFormat="1" ht="19.5" thickBot="1" x14ac:dyDescent="0.35">
      <c r="B48" s="28" t="s">
        <v>237</v>
      </c>
      <c r="C48" s="106"/>
      <c r="D48" s="46"/>
      <c r="E48" s="52" t="s">
        <v>66</v>
      </c>
      <c r="F48" s="52" t="s">
        <v>281</v>
      </c>
      <c r="G48" s="51" t="s">
        <v>164</v>
      </c>
      <c r="H48" s="72"/>
      <c r="I48" s="73"/>
      <c r="J48" s="73"/>
      <c r="K48" s="74"/>
      <c r="L48" s="72"/>
      <c r="M48" s="73"/>
      <c r="N48" s="73"/>
      <c r="O48" s="74"/>
      <c r="P48" s="72"/>
      <c r="Q48" s="73"/>
      <c r="R48" s="73"/>
      <c r="S48" s="74"/>
      <c r="T48" s="72"/>
      <c r="U48" s="73"/>
      <c r="V48" s="73"/>
      <c r="W48" s="74"/>
      <c r="X48" s="72">
        <v>0</v>
      </c>
      <c r="Y48" s="73">
        <v>3</v>
      </c>
      <c r="Z48" s="73" t="s">
        <v>18</v>
      </c>
      <c r="AA48" s="74">
        <v>4</v>
      </c>
      <c r="AB48" s="72"/>
      <c r="AC48" s="73"/>
      <c r="AD48" s="73"/>
      <c r="AE48" s="74"/>
      <c r="AF48" s="72"/>
      <c r="AG48" s="73"/>
      <c r="AH48" s="73"/>
      <c r="AI48" s="74"/>
      <c r="AJ48" s="80"/>
    </row>
    <row r="49" spans="2:36" s="3" customFormat="1" ht="19.5" thickBot="1" x14ac:dyDescent="0.35">
      <c r="B49" s="28" t="s">
        <v>238</v>
      </c>
      <c r="C49" s="106"/>
      <c r="D49" s="46"/>
      <c r="E49" s="52" t="s">
        <v>319</v>
      </c>
      <c r="F49" s="52" t="s">
        <v>320</v>
      </c>
      <c r="G49" s="51" t="s">
        <v>321</v>
      </c>
      <c r="H49" s="72"/>
      <c r="I49" s="73"/>
      <c r="J49" s="73"/>
      <c r="K49" s="74"/>
      <c r="L49" s="72"/>
      <c r="M49" s="73"/>
      <c r="N49" s="73"/>
      <c r="O49" s="74"/>
      <c r="P49" s="72"/>
      <c r="Q49" s="73"/>
      <c r="R49" s="73"/>
      <c r="S49" s="74"/>
      <c r="T49" s="72"/>
      <c r="U49" s="73"/>
      <c r="V49" s="73"/>
      <c r="W49" s="74"/>
      <c r="X49" s="72"/>
      <c r="Y49" s="73"/>
      <c r="Z49" s="73"/>
      <c r="AA49" s="74"/>
      <c r="AB49" s="72">
        <v>0</v>
      </c>
      <c r="AC49" s="73">
        <v>0</v>
      </c>
      <c r="AD49" s="73" t="s">
        <v>20</v>
      </c>
      <c r="AE49" s="74">
        <v>0</v>
      </c>
      <c r="AF49" s="72"/>
      <c r="AG49" s="73"/>
      <c r="AH49" s="73"/>
      <c r="AI49" s="74"/>
      <c r="AJ49" s="80"/>
    </row>
    <row r="50" spans="2:36" s="3" customFormat="1" ht="19.5" thickBot="1" x14ac:dyDescent="0.35">
      <c r="B50" s="28" t="s">
        <v>239</v>
      </c>
      <c r="C50" s="106"/>
      <c r="D50" s="46"/>
      <c r="E50" s="52" t="s">
        <v>92</v>
      </c>
      <c r="F50" s="52" t="s">
        <v>277</v>
      </c>
      <c r="G50" s="51" t="s">
        <v>163</v>
      </c>
      <c r="H50" s="72"/>
      <c r="I50" s="73"/>
      <c r="J50" s="73"/>
      <c r="K50" s="74"/>
      <c r="L50" s="72"/>
      <c r="M50" s="73"/>
      <c r="N50" s="73"/>
      <c r="O50" s="74"/>
      <c r="P50" s="72"/>
      <c r="Q50" s="73"/>
      <c r="R50" s="73"/>
      <c r="S50" s="74"/>
      <c r="T50" s="72"/>
      <c r="U50" s="73"/>
      <c r="V50" s="73"/>
      <c r="W50" s="74"/>
      <c r="X50" s="72"/>
      <c r="Y50" s="73"/>
      <c r="Z50" s="73"/>
      <c r="AA50" s="74"/>
      <c r="AB50" s="72">
        <v>1</v>
      </c>
      <c r="AC50" s="73">
        <v>3</v>
      </c>
      <c r="AD50" s="73" t="s">
        <v>18</v>
      </c>
      <c r="AE50" s="74">
        <v>4</v>
      </c>
      <c r="AF50" s="72"/>
      <c r="AG50" s="73"/>
      <c r="AH50" s="73"/>
      <c r="AI50" s="74"/>
      <c r="AJ50" s="80"/>
    </row>
    <row r="51" spans="2:36" s="3" customFormat="1" ht="19.5" thickBot="1" x14ac:dyDescent="0.35">
      <c r="B51" s="28" t="s">
        <v>240</v>
      </c>
      <c r="C51" s="106"/>
      <c r="D51" s="46"/>
      <c r="E51" s="52" t="s">
        <v>75</v>
      </c>
      <c r="F51" s="52" t="s">
        <v>283</v>
      </c>
      <c r="G51" s="51" t="s">
        <v>125</v>
      </c>
      <c r="H51" s="72"/>
      <c r="I51" s="73"/>
      <c r="J51" s="73"/>
      <c r="K51" s="74"/>
      <c r="L51" s="72"/>
      <c r="M51" s="73"/>
      <c r="N51" s="73"/>
      <c r="O51" s="74"/>
      <c r="P51" s="72"/>
      <c r="Q51" s="73"/>
      <c r="R51" s="73"/>
      <c r="S51" s="74"/>
      <c r="T51" s="72"/>
      <c r="U51" s="73"/>
      <c r="V51" s="73"/>
      <c r="W51" s="74"/>
      <c r="X51" s="72"/>
      <c r="Y51" s="73"/>
      <c r="Z51" s="73"/>
      <c r="AA51" s="74"/>
      <c r="AB51" s="72">
        <v>1</v>
      </c>
      <c r="AC51" s="73">
        <v>2</v>
      </c>
      <c r="AD51" s="73" t="s">
        <v>18</v>
      </c>
      <c r="AE51" s="74">
        <v>4</v>
      </c>
      <c r="AF51" s="72"/>
      <c r="AG51" s="73"/>
      <c r="AH51" s="73"/>
      <c r="AI51" s="74"/>
      <c r="AJ51" s="80"/>
    </row>
    <row r="52" spans="2:36" s="3" customFormat="1" ht="19.5" thickBot="1" x14ac:dyDescent="0.35">
      <c r="B52" s="28" t="s">
        <v>241</v>
      </c>
      <c r="C52" s="106"/>
      <c r="D52" s="46"/>
      <c r="E52" s="52" t="s">
        <v>74</v>
      </c>
      <c r="F52" s="52" t="s">
        <v>278</v>
      </c>
      <c r="G52" s="51" t="s">
        <v>126</v>
      </c>
      <c r="H52" s="72"/>
      <c r="I52" s="73"/>
      <c r="J52" s="73"/>
      <c r="K52" s="74"/>
      <c r="L52" s="72"/>
      <c r="M52" s="73"/>
      <c r="N52" s="73"/>
      <c r="O52" s="74"/>
      <c r="P52" s="72"/>
      <c r="Q52" s="73"/>
      <c r="R52" s="73"/>
      <c r="S52" s="74"/>
      <c r="T52" s="72"/>
      <c r="U52" s="73"/>
      <c r="V52" s="73"/>
      <c r="W52" s="74"/>
      <c r="X52" s="72"/>
      <c r="Y52" s="73"/>
      <c r="Z52" s="73"/>
      <c r="AA52" s="74"/>
      <c r="AB52" s="72"/>
      <c r="AC52" s="73"/>
      <c r="AD52" s="73"/>
      <c r="AE52" s="74"/>
      <c r="AF52" s="72">
        <v>1</v>
      </c>
      <c r="AG52" s="73">
        <v>3</v>
      </c>
      <c r="AH52" s="73" t="s">
        <v>16</v>
      </c>
      <c r="AI52" s="74">
        <v>4</v>
      </c>
      <c r="AJ52" s="80"/>
    </row>
    <row r="53" spans="2:36" ht="19.5" thickBot="1" x14ac:dyDescent="0.35">
      <c r="B53" s="28" t="s">
        <v>242</v>
      </c>
      <c r="C53" s="107"/>
      <c r="D53" s="5"/>
      <c r="E53" s="35" t="s">
        <v>36</v>
      </c>
      <c r="F53" s="35" t="s">
        <v>221</v>
      </c>
      <c r="G53" s="36" t="s">
        <v>131</v>
      </c>
      <c r="H53" s="47"/>
      <c r="I53" s="48"/>
      <c r="J53" s="48"/>
      <c r="K53" s="49"/>
      <c r="L53" s="47"/>
      <c r="M53" s="48"/>
      <c r="N53" s="48"/>
      <c r="O53" s="49"/>
      <c r="P53" s="47"/>
      <c r="Q53" s="48"/>
      <c r="R53" s="48"/>
      <c r="S53" s="49"/>
      <c r="T53" s="47"/>
      <c r="U53" s="48"/>
      <c r="V53" s="48"/>
      <c r="W53" s="49"/>
      <c r="X53" s="47"/>
      <c r="Y53" s="48"/>
      <c r="Z53" s="48"/>
      <c r="AA53" s="49"/>
      <c r="AB53" s="47"/>
      <c r="AC53" s="48"/>
      <c r="AD53" s="48"/>
      <c r="AE53" s="49"/>
      <c r="AF53" s="47">
        <v>0</v>
      </c>
      <c r="AG53" s="48">
        <v>10</v>
      </c>
      <c r="AH53" s="48" t="s">
        <v>18</v>
      </c>
      <c r="AI53" s="49">
        <v>15</v>
      </c>
      <c r="AJ53" s="79"/>
    </row>
    <row r="54" spans="2:36" s="71" customFormat="1" ht="19.5" thickBot="1" x14ac:dyDescent="0.35">
      <c r="B54" s="66"/>
      <c r="C54" s="66"/>
      <c r="D54" s="67"/>
      <c r="E54" s="68" t="s">
        <v>37</v>
      </c>
      <c r="F54" s="68"/>
      <c r="G54" s="69"/>
      <c r="H54" s="97">
        <f>+H55+I55</f>
        <v>25</v>
      </c>
      <c r="I54" s="98"/>
      <c r="J54" s="98"/>
      <c r="K54" s="99"/>
      <c r="L54" s="97">
        <f>+L55+M55</f>
        <v>27</v>
      </c>
      <c r="M54" s="98"/>
      <c r="N54" s="98"/>
      <c r="O54" s="99"/>
      <c r="P54" s="100">
        <f>+P55+Q55</f>
        <v>25</v>
      </c>
      <c r="Q54" s="98"/>
      <c r="R54" s="98"/>
      <c r="S54" s="99"/>
      <c r="T54" s="100">
        <f>+T55+U55</f>
        <v>25</v>
      </c>
      <c r="U54" s="98"/>
      <c r="V54" s="98"/>
      <c r="W54" s="99"/>
      <c r="X54" s="100">
        <f>+X55+Y55</f>
        <v>26</v>
      </c>
      <c r="Y54" s="98"/>
      <c r="Z54" s="98"/>
      <c r="AA54" s="99"/>
      <c r="AB54" s="100">
        <f>+AB55+AC55</f>
        <v>24</v>
      </c>
      <c r="AC54" s="98"/>
      <c r="AD54" s="98"/>
      <c r="AE54" s="99"/>
      <c r="AF54" s="100">
        <f>+AF55+AG55</f>
        <v>24</v>
      </c>
      <c r="AG54" s="98"/>
      <c r="AH54" s="98"/>
      <c r="AI54" s="99"/>
      <c r="AJ54" s="87"/>
    </row>
    <row r="55" spans="2:36" ht="19.5" thickBot="1" x14ac:dyDescent="0.35">
      <c r="B55" s="28"/>
      <c r="C55" s="28"/>
      <c r="D55" s="5"/>
      <c r="E55" s="29"/>
      <c r="F55" s="29"/>
      <c r="G55" s="53" t="s">
        <v>38</v>
      </c>
      <c r="H55" s="93">
        <f t="shared" ref="H55:AI55" si="0">SUM(H6:H53)</f>
        <v>13</v>
      </c>
      <c r="I55" s="94">
        <f t="shared" si="0"/>
        <v>12</v>
      </c>
      <c r="J55" s="94">
        <f t="shared" si="0"/>
        <v>0</v>
      </c>
      <c r="K55" s="95">
        <f t="shared" si="0"/>
        <v>29</v>
      </c>
      <c r="L55" s="93">
        <f t="shared" si="0"/>
        <v>13</v>
      </c>
      <c r="M55" s="94">
        <f t="shared" si="0"/>
        <v>14</v>
      </c>
      <c r="N55" s="94">
        <f t="shared" si="0"/>
        <v>0</v>
      </c>
      <c r="O55" s="95">
        <f t="shared" si="0"/>
        <v>31</v>
      </c>
      <c r="P55" s="96">
        <f t="shared" si="0"/>
        <v>14</v>
      </c>
      <c r="Q55" s="94">
        <f t="shared" si="0"/>
        <v>11</v>
      </c>
      <c r="R55" s="94">
        <f t="shared" si="0"/>
        <v>0</v>
      </c>
      <c r="S55" s="101">
        <f t="shared" si="0"/>
        <v>28</v>
      </c>
      <c r="T55" s="93">
        <f t="shared" si="0"/>
        <v>13</v>
      </c>
      <c r="U55" s="94">
        <f t="shared" si="0"/>
        <v>12</v>
      </c>
      <c r="V55" s="94">
        <f t="shared" si="0"/>
        <v>0</v>
      </c>
      <c r="W55" s="95">
        <f t="shared" si="0"/>
        <v>28</v>
      </c>
      <c r="X55" s="96">
        <f t="shared" si="0"/>
        <v>10</v>
      </c>
      <c r="Y55" s="94">
        <f t="shared" si="0"/>
        <v>16</v>
      </c>
      <c r="Z55" s="94">
        <f t="shared" si="0"/>
        <v>0</v>
      </c>
      <c r="AA55" s="95">
        <f t="shared" si="0"/>
        <v>28</v>
      </c>
      <c r="AB55" s="96">
        <f t="shared" si="0"/>
        <v>8</v>
      </c>
      <c r="AC55" s="94">
        <f t="shared" si="0"/>
        <v>16</v>
      </c>
      <c r="AD55" s="94">
        <f t="shared" si="0"/>
        <v>0</v>
      </c>
      <c r="AE55" s="95">
        <f t="shared" si="0"/>
        <v>25</v>
      </c>
      <c r="AF55" s="96">
        <f t="shared" si="0"/>
        <v>6</v>
      </c>
      <c r="AG55" s="94">
        <f t="shared" si="0"/>
        <v>18</v>
      </c>
      <c r="AH55" s="94">
        <f t="shared" si="0"/>
        <v>0</v>
      </c>
      <c r="AI55" s="95">
        <f t="shared" si="0"/>
        <v>29</v>
      </c>
      <c r="AJ55" s="1"/>
    </row>
    <row r="56" spans="2:36" ht="19.5" thickBot="1" x14ac:dyDescent="0.35">
      <c r="B56" s="28"/>
      <c r="C56" s="112" t="s">
        <v>39</v>
      </c>
      <c r="D56" s="55"/>
      <c r="E56" s="29" t="s">
        <v>40</v>
      </c>
      <c r="F56" s="29" t="s">
        <v>222</v>
      </c>
      <c r="G56" s="53" t="s">
        <v>41</v>
      </c>
      <c r="H56" s="75"/>
      <c r="I56" s="76"/>
      <c r="J56" s="76">
        <f>COUNTIF(J6:J53,"s")</f>
        <v>0</v>
      </c>
      <c r="K56" s="77"/>
      <c r="L56" s="75"/>
      <c r="M56" s="76"/>
      <c r="N56" s="76">
        <f>COUNTIF(N6:N53,"s")</f>
        <v>1</v>
      </c>
      <c r="O56" s="77"/>
      <c r="P56" s="92"/>
      <c r="Q56" s="76"/>
      <c r="R56" s="76">
        <f>COUNTIF(R6:R53,"s")</f>
        <v>1</v>
      </c>
      <c r="S56" s="78"/>
      <c r="T56" s="75"/>
      <c r="U56" s="76"/>
      <c r="V56" s="76">
        <f>COUNTIF(V6:V53,"s")</f>
        <v>0</v>
      </c>
      <c r="W56" s="77"/>
      <c r="X56" s="92"/>
      <c r="Y56" s="76"/>
      <c r="Z56" s="76">
        <f>COUNTIF(Z6:Z53,"s")</f>
        <v>0</v>
      </c>
      <c r="AA56" s="77"/>
      <c r="AB56" s="92"/>
      <c r="AC56" s="76"/>
      <c r="AD56" s="76">
        <f>COUNTIF(AD6:AD53,"s")</f>
        <v>1</v>
      </c>
      <c r="AE56" s="77"/>
      <c r="AF56" s="92"/>
      <c r="AG56" s="76"/>
      <c r="AH56" s="76">
        <f>COUNTIF(AH6:AH53,"s")</f>
        <v>0</v>
      </c>
      <c r="AI56" s="77"/>
      <c r="AJ56" s="1"/>
    </row>
    <row r="57" spans="2:36" ht="19.5" thickBot="1" x14ac:dyDescent="0.35">
      <c r="B57" s="28"/>
      <c r="C57" s="112"/>
      <c r="D57" s="55"/>
      <c r="E57" s="29" t="s">
        <v>42</v>
      </c>
      <c r="F57" s="29" t="s">
        <v>223</v>
      </c>
      <c r="G57" s="53" t="s">
        <v>43</v>
      </c>
      <c r="H57" s="41"/>
      <c r="I57" s="42"/>
      <c r="J57" s="42">
        <f>COUNTIF(J6:J53,"k")</f>
        <v>4</v>
      </c>
      <c r="K57" s="43"/>
      <c r="L57" s="41"/>
      <c r="M57" s="42"/>
      <c r="N57" s="42">
        <f>COUNTIF(N6:N53,"k")</f>
        <v>4</v>
      </c>
      <c r="O57" s="43"/>
      <c r="P57" s="85"/>
      <c r="Q57" s="42"/>
      <c r="R57" s="42">
        <f>COUNTIF(R6:R53,"k")</f>
        <v>4</v>
      </c>
      <c r="S57" s="43"/>
      <c r="T57" s="85"/>
      <c r="U57" s="42"/>
      <c r="V57" s="42">
        <f>COUNTIF(V6:V53,"k")</f>
        <v>3</v>
      </c>
      <c r="W57" s="43"/>
      <c r="X57" s="85"/>
      <c r="Y57" s="42"/>
      <c r="Z57" s="42">
        <f>COUNTIF(Z6:Z53,"k")</f>
        <v>3</v>
      </c>
      <c r="AA57" s="43"/>
      <c r="AB57" s="85"/>
      <c r="AC57" s="42"/>
      <c r="AD57" s="42">
        <f>COUNTIF(AD6:AD53,"k")</f>
        <v>3</v>
      </c>
      <c r="AE57" s="43"/>
      <c r="AF57" s="85"/>
      <c r="AG57" s="42"/>
      <c r="AH57" s="42">
        <f>COUNTIF(AH6:AH53,"k")</f>
        <v>3</v>
      </c>
      <c r="AI57" s="43"/>
      <c r="AJ57" s="1"/>
    </row>
    <row r="58" spans="2:36" ht="19.5" thickBot="1" x14ac:dyDescent="0.35">
      <c r="B58" s="28"/>
      <c r="C58" s="112"/>
      <c r="D58" s="55"/>
      <c r="E58" s="29" t="s">
        <v>44</v>
      </c>
      <c r="F58" s="29" t="s">
        <v>224</v>
      </c>
      <c r="G58" s="53" t="s">
        <v>45</v>
      </c>
      <c r="H58" s="41"/>
      <c r="I58" s="42"/>
      <c r="J58" s="42">
        <f>COUNTIF(J6:J53,"é")</f>
        <v>2</v>
      </c>
      <c r="K58" s="43"/>
      <c r="L58" s="41"/>
      <c r="M58" s="42"/>
      <c r="N58" s="42">
        <f>COUNTIF(N6:N53,"é")</f>
        <v>3</v>
      </c>
      <c r="O58" s="43"/>
      <c r="P58" s="85"/>
      <c r="Q58" s="42"/>
      <c r="R58" s="42">
        <f>COUNTIF(R6:R53,"é")</f>
        <v>3</v>
      </c>
      <c r="S58" s="43"/>
      <c r="T58" s="85"/>
      <c r="U58" s="42"/>
      <c r="V58" s="42">
        <f>COUNTIF(V6:V53,"é")</f>
        <v>3</v>
      </c>
      <c r="W58" s="43"/>
      <c r="X58" s="85"/>
      <c r="Y58" s="42"/>
      <c r="Z58" s="42">
        <f>COUNTIF(Z6:Z53,"é")</f>
        <v>4</v>
      </c>
      <c r="AA58" s="43"/>
      <c r="AB58" s="85"/>
      <c r="AC58" s="42"/>
      <c r="AD58" s="42">
        <f>COUNTIF(AD6:AD53,"é")</f>
        <v>3</v>
      </c>
      <c r="AE58" s="43"/>
      <c r="AF58" s="85"/>
      <c r="AG58" s="42"/>
      <c r="AH58" s="42">
        <f>COUNTIF(AH6:AH53,"é")</f>
        <v>2</v>
      </c>
      <c r="AI58" s="43"/>
      <c r="AJ58" s="1"/>
    </row>
    <row r="59" spans="2:36" ht="19.5" thickBot="1" x14ac:dyDescent="0.35">
      <c r="B59" s="28"/>
      <c r="C59" s="28"/>
      <c r="D59" s="5"/>
      <c r="E59" s="29"/>
      <c r="F59" s="29"/>
      <c r="G59" s="30"/>
      <c r="H59" s="90"/>
      <c r="I59" s="88"/>
      <c r="J59" s="88"/>
      <c r="K59" s="89"/>
      <c r="L59" s="90"/>
      <c r="M59" s="88"/>
      <c r="N59" s="88"/>
      <c r="O59" s="89"/>
      <c r="P59" s="91"/>
      <c r="Q59" s="88"/>
      <c r="R59" s="88"/>
      <c r="S59" s="89"/>
      <c r="T59" s="91"/>
      <c r="U59" s="88"/>
      <c r="V59" s="88"/>
      <c r="W59" s="89"/>
      <c r="X59" s="91"/>
      <c r="Y59" s="88"/>
      <c r="Z59" s="88"/>
      <c r="AA59" s="89"/>
      <c r="AB59" s="91"/>
      <c r="AC59" s="88"/>
      <c r="AD59" s="88"/>
      <c r="AE59" s="89"/>
      <c r="AF59" s="91"/>
      <c r="AG59" s="88"/>
      <c r="AH59" s="88"/>
      <c r="AI59" s="89"/>
      <c r="AJ59" s="1"/>
    </row>
    <row r="60" spans="2:36" ht="144" thickBot="1" x14ac:dyDescent="0.35">
      <c r="B60" s="28"/>
      <c r="C60" s="56" t="s">
        <v>46</v>
      </c>
      <c r="D60" s="46"/>
      <c r="E60" s="29" t="s">
        <v>225</v>
      </c>
      <c r="F60" s="29" t="s">
        <v>226</v>
      </c>
      <c r="G60" s="53"/>
      <c r="H60" s="93"/>
      <c r="I60" s="94"/>
      <c r="J60" s="94"/>
      <c r="K60" s="95">
        <v>3</v>
      </c>
      <c r="L60" s="93"/>
      <c r="M60" s="94"/>
      <c r="N60" s="94"/>
      <c r="O60" s="95"/>
      <c r="P60" s="96"/>
      <c r="Q60" s="94"/>
      <c r="R60" s="94"/>
      <c r="S60" s="95"/>
      <c r="T60" s="96"/>
      <c r="U60" s="94"/>
      <c r="V60" s="94"/>
      <c r="W60" s="95">
        <v>3</v>
      </c>
      <c r="X60" s="96"/>
      <c r="Y60" s="94"/>
      <c r="Z60" s="94"/>
      <c r="AA60" s="95">
        <v>3</v>
      </c>
      <c r="AB60" s="96"/>
      <c r="AC60" s="94"/>
      <c r="AD60" s="94"/>
      <c r="AE60" s="95">
        <v>3</v>
      </c>
      <c r="AF60" s="96"/>
      <c r="AG60" s="94"/>
      <c r="AH60" s="94"/>
      <c r="AI60" s="95"/>
      <c r="AJ60" s="1"/>
    </row>
    <row r="61" spans="2:36" ht="19.5" thickBot="1" x14ac:dyDescent="0.35">
      <c r="B61" s="28"/>
      <c r="C61" s="28"/>
      <c r="D61" s="5"/>
      <c r="E61" s="29" t="s">
        <v>47</v>
      </c>
      <c r="F61" s="29" t="s">
        <v>227</v>
      </c>
      <c r="G61" s="53" t="s">
        <v>130</v>
      </c>
      <c r="H61" s="32"/>
      <c r="I61" s="96"/>
      <c r="J61" s="94"/>
      <c r="K61" s="95"/>
      <c r="L61" s="93"/>
      <c r="M61" s="94"/>
      <c r="N61" s="94"/>
      <c r="O61" s="95"/>
      <c r="P61" s="96"/>
      <c r="Q61" s="94"/>
      <c r="R61" s="94"/>
      <c r="S61" s="95"/>
      <c r="T61" s="96"/>
      <c r="U61" s="94"/>
      <c r="V61" s="94"/>
      <c r="W61" s="95"/>
      <c r="X61" s="96"/>
      <c r="Y61" s="94"/>
      <c r="Z61" s="94"/>
      <c r="AA61" s="95"/>
      <c r="AB61" s="113" t="s">
        <v>48</v>
      </c>
      <c r="AC61" s="114"/>
      <c r="AD61" s="114"/>
      <c r="AE61" s="115"/>
      <c r="AF61" s="96"/>
      <c r="AG61" s="94"/>
      <c r="AH61" s="94"/>
      <c r="AI61" s="95"/>
      <c r="AJ61" s="1"/>
    </row>
    <row r="62" spans="2:36" ht="19.5" thickBot="1" x14ac:dyDescent="0.35">
      <c r="B62" s="28"/>
      <c r="C62" s="28"/>
      <c r="D62" s="5"/>
      <c r="E62" s="29" t="s">
        <v>228</v>
      </c>
      <c r="F62" s="29"/>
      <c r="G62" s="30"/>
      <c r="H62" s="75"/>
      <c r="I62" s="76"/>
      <c r="J62" s="76"/>
      <c r="K62" s="77"/>
      <c r="L62" s="75"/>
      <c r="M62" s="76"/>
      <c r="N62" s="76"/>
      <c r="O62" s="77"/>
      <c r="P62" s="92"/>
      <c r="Q62" s="76"/>
      <c r="R62" s="76"/>
      <c r="S62" s="77"/>
      <c r="T62" s="92"/>
      <c r="U62" s="76"/>
      <c r="V62" s="76"/>
      <c r="W62" s="77"/>
      <c r="X62" s="92"/>
      <c r="Y62" s="76"/>
      <c r="Z62" s="76"/>
      <c r="AA62" s="77"/>
      <c r="AB62" s="92"/>
      <c r="AC62" s="76"/>
      <c r="AD62" s="76"/>
      <c r="AE62" s="77"/>
      <c r="AF62" s="92"/>
      <c r="AG62" s="76"/>
      <c r="AH62" s="76"/>
      <c r="AI62" s="77"/>
      <c r="AJ62" s="1"/>
    </row>
    <row r="63" spans="2:36" ht="19.5" thickBot="1" x14ac:dyDescent="0.35">
      <c r="B63" s="28"/>
      <c r="C63" s="28"/>
      <c r="D63" s="5"/>
      <c r="E63" s="29" t="s">
        <v>49</v>
      </c>
      <c r="F63" s="29"/>
      <c r="G63" s="53">
        <f>+K55+O55+S55+W55+AA55+AE55+AI55+12</f>
        <v>210</v>
      </c>
      <c r="H63" s="47"/>
      <c r="I63" s="48"/>
      <c r="J63" s="48"/>
      <c r="K63" s="49"/>
      <c r="L63" s="47"/>
      <c r="M63" s="48"/>
      <c r="N63" s="48"/>
      <c r="O63" s="49"/>
      <c r="P63" s="86"/>
      <c r="Q63" s="48"/>
      <c r="R63" s="48"/>
      <c r="S63" s="49"/>
      <c r="T63" s="86"/>
      <c r="U63" s="48"/>
      <c r="V63" s="48"/>
      <c r="W63" s="49"/>
      <c r="X63" s="86"/>
      <c r="Y63" s="48"/>
      <c r="Z63" s="48"/>
      <c r="AA63" s="49"/>
      <c r="AB63" s="86"/>
      <c r="AC63" s="48"/>
      <c r="AD63" s="48"/>
      <c r="AE63" s="49"/>
      <c r="AF63" s="86"/>
      <c r="AG63" s="48"/>
      <c r="AH63" s="48"/>
      <c r="AI63" s="49"/>
      <c r="AJ63" s="2"/>
    </row>
    <row r="64" spans="2:36" ht="18.75" x14ac:dyDescent="0.3">
      <c r="B64" s="4"/>
      <c r="C64" s="4"/>
      <c r="D64" s="4"/>
      <c r="E64" s="58"/>
      <c r="F64" s="58"/>
      <c r="G64" s="59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4"/>
    </row>
    <row r="65" spans="2:36" ht="105.75" x14ac:dyDescent="0.3">
      <c r="B65" s="4"/>
      <c r="C65" s="4"/>
      <c r="D65" s="4"/>
      <c r="E65" s="61" t="s">
        <v>229</v>
      </c>
      <c r="F65" s="58"/>
      <c r="G65" s="59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4"/>
    </row>
    <row r="66" spans="2:36" ht="18.75" x14ac:dyDescent="0.3">
      <c r="B66" s="4"/>
      <c r="C66" s="4"/>
      <c r="D66" s="103" t="s">
        <v>230</v>
      </c>
      <c r="E66" s="103"/>
      <c r="F66" s="103"/>
      <c r="G66" s="62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60"/>
      <c r="AC66" s="60"/>
      <c r="AD66" s="60"/>
      <c r="AE66" s="60"/>
      <c r="AF66" s="60"/>
      <c r="AG66" s="60"/>
      <c r="AH66" s="60"/>
      <c r="AI66" s="60"/>
      <c r="AJ66" s="4"/>
    </row>
    <row r="67" spans="2:36" x14ac:dyDescent="0.25">
      <c r="B67" s="4"/>
      <c r="C67" s="4"/>
      <c r="D67" s="63"/>
      <c r="E67" s="64"/>
      <c r="F67" s="65"/>
      <c r="G67" s="7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6"/>
    </row>
    <row r="68" spans="2:36" x14ac:dyDescent="0.25">
      <c r="B68" s="4"/>
      <c r="C68" s="4"/>
      <c r="D68" s="63"/>
      <c r="E68" s="4"/>
      <c r="F68" s="6"/>
      <c r="G68" s="6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6"/>
    </row>
    <row r="69" spans="2:36" x14ac:dyDescent="0.25">
      <c r="B69" s="4"/>
      <c r="C69" s="4"/>
      <c r="D69" s="63"/>
      <c r="E69" s="4"/>
      <c r="F69" s="6"/>
      <c r="G69" s="6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6"/>
    </row>
  </sheetData>
  <mergeCells count="15">
    <mergeCell ref="D66:F66"/>
    <mergeCell ref="H66:AA66"/>
    <mergeCell ref="C42:C53"/>
    <mergeCell ref="AF4:AI4"/>
    <mergeCell ref="C6:C15"/>
    <mergeCell ref="C16:C23"/>
    <mergeCell ref="C24:C41"/>
    <mergeCell ref="C56:C58"/>
    <mergeCell ref="H4:K4"/>
    <mergeCell ref="L4:O4"/>
    <mergeCell ref="P4:S4"/>
    <mergeCell ref="T4:W4"/>
    <mergeCell ref="X4:AA4"/>
    <mergeCell ref="AB4:AE4"/>
    <mergeCell ref="AB61:AE6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AJ71"/>
  <sheetViews>
    <sheetView zoomScale="85" zoomScaleNormal="85" workbookViewId="0"/>
  </sheetViews>
  <sheetFormatPr defaultColWidth="8.85546875" defaultRowHeight="15" x14ac:dyDescent="0.25"/>
  <cols>
    <col min="1" max="1" width="6.7109375" style="3" customWidth="1"/>
    <col min="2" max="2" width="3.5703125" style="3" customWidth="1"/>
    <col min="3" max="3" width="2.7109375" style="3" customWidth="1"/>
    <col min="4" max="4" width="5" style="3" customWidth="1"/>
    <col min="5" max="5" width="54.42578125" style="3" customWidth="1"/>
    <col min="6" max="6" width="54.85546875" style="3" customWidth="1"/>
    <col min="7" max="7" width="31.28515625" style="3" customWidth="1"/>
    <col min="8" max="35" width="3" style="3" customWidth="1"/>
    <col min="36" max="36" width="39.5703125" style="3" customWidth="1"/>
    <col min="37" max="16384" width="8.85546875" style="3"/>
  </cols>
  <sheetData>
    <row r="1" spans="2:36" ht="15.75" thickBot="1" x14ac:dyDescent="0.3">
      <c r="B1" s="4"/>
      <c r="C1" s="4"/>
      <c r="D1" s="4"/>
      <c r="E1" s="4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2:36" ht="18.75" x14ac:dyDescent="0.3">
      <c r="B2" s="10"/>
      <c r="C2" s="11"/>
      <c r="D2" s="11"/>
      <c r="E2" s="12" t="s">
        <v>174</v>
      </c>
      <c r="F2" s="12" t="s">
        <v>175</v>
      </c>
      <c r="G2" s="13" t="s">
        <v>176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6" t="s">
        <v>177</v>
      </c>
    </row>
    <row r="3" spans="2:36" ht="19.5" thickBot="1" x14ac:dyDescent="0.35">
      <c r="B3" s="17"/>
      <c r="C3" s="18"/>
      <c r="D3" s="18"/>
      <c r="E3" s="19" t="s">
        <v>244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3"/>
      <c r="AD3" s="23"/>
      <c r="AE3" s="23"/>
      <c r="AF3" s="23"/>
      <c r="AG3" s="23"/>
      <c r="AH3" s="23"/>
      <c r="AI3" s="23"/>
      <c r="AJ3" s="24" t="s">
        <v>178</v>
      </c>
    </row>
    <row r="4" spans="2:36" ht="141" thickBot="1" x14ac:dyDescent="0.3">
      <c r="B4" s="25" t="s">
        <v>179</v>
      </c>
      <c r="C4" s="25" t="s">
        <v>0</v>
      </c>
      <c r="D4" s="25" t="s">
        <v>180</v>
      </c>
      <c r="E4" s="26" t="s">
        <v>1</v>
      </c>
      <c r="F4" s="26" t="s">
        <v>181</v>
      </c>
      <c r="G4" s="26" t="s">
        <v>2</v>
      </c>
      <c r="H4" s="108" t="s">
        <v>3</v>
      </c>
      <c r="I4" s="108"/>
      <c r="J4" s="108"/>
      <c r="K4" s="108"/>
      <c r="L4" s="108" t="s">
        <v>4</v>
      </c>
      <c r="M4" s="108"/>
      <c r="N4" s="108"/>
      <c r="O4" s="108"/>
      <c r="P4" s="108" t="s">
        <v>5</v>
      </c>
      <c r="Q4" s="108"/>
      <c r="R4" s="108"/>
      <c r="S4" s="108"/>
      <c r="T4" s="108" t="s">
        <v>6</v>
      </c>
      <c r="U4" s="108"/>
      <c r="V4" s="108"/>
      <c r="W4" s="108"/>
      <c r="X4" s="108" t="s">
        <v>7</v>
      </c>
      <c r="Y4" s="108"/>
      <c r="Z4" s="108"/>
      <c r="AA4" s="108"/>
      <c r="AB4" s="108" t="s">
        <v>8</v>
      </c>
      <c r="AC4" s="108"/>
      <c r="AD4" s="108"/>
      <c r="AE4" s="108"/>
      <c r="AF4" s="108" t="s">
        <v>9</v>
      </c>
      <c r="AG4" s="108"/>
      <c r="AH4" s="108"/>
      <c r="AI4" s="109"/>
      <c r="AJ4" s="27" t="s">
        <v>182</v>
      </c>
    </row>
    <row r="5" spans="2:36" ht="19.5" thickBot="1" x14ac:dyDescent="0.35">
      <c r="B5" s="28"/>
      <c r="C5" s="28"/>
      <c r="D5" s="5"/>
      <c r="E5" s="29"/>
      <c r="F5" s="29"/>
      <c r="G5" s="30"/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10</v>
      </c>
      <c r="M5" s="31" t="s">
        <v>11</v>
      </c>
      <c r="N5" s="31" t="s">
        <v>12</v>
      </c>
      <c r="O5" s="31" t="s">
        <v>13</v>
      </c>
      <c r="P5" s="31" t="s">
        <v>10</v>
      </c>
      <c r="Q5" s="31" t="s">
        <v>11</v>
      </c>
      <c r="R5" s="31" t="s">
        <v>12</v>
      </c>
      <c r="S5" s="31" t="s">
        <v>13</v>
      </c>
      <c r="T5" s="31" t="s">
        <v>10</v>
      </c>
      <c r="U5" s="31" t="s">
        <v>11</v>
      </c>
      <c r="V5" s="31" t="s">
        <v>12</v>
      </c>
      <c r="W5" s="31" t="s">
        <v>13</v>
      </c>
      <c r="X5" s="31" t="s">
        <v>10</v>
      </c>
      <c r="Y5" s="31" t="s">
        <v>11</v>
      </c>
      <c r="Z5" s="31" t="s">
        <v>12</v>
      </c>
      <c r="AA5" s="31" t="s">
        <v>13</v>
      </c>
      <c r="AB5" s="31" t="s">
        <v>10</v>
      </c>
      <c r="AC5" s="31" t="s">
        <v>11</v>
      </c>
      <c r="AD5" s="31" t="s">
        <v>12</v>
      </c>
      <c r="AE5" s="31" t="s">
        <v>13</v>
      </c>
      <c r="AF5" s="31" t="s">
        <v>10</v>
      </c>
      <c r="AG5" s="31" t="s">
        <v>11</v>
      </c>
      <c r="AH5" s="31" t="s">
        <v>12</v>
      </c>
      <c r="AI5" s="32" t="s">
        <v>13</v>
      </c>
      <c r="AJ5" s="33"/>
    </row>
    <row r="6" spans="2:36" ht="19.5" thickBot="1" x14ac:dyDescent="0.35">
      <c r="B6" s="28" t="s">
        <v>183</v>
      </c>
      <c r="C6" s="110" t="s">
        <v>14</v>
      </c>
      <c r="D6" s="34" t="s">
        <v>133</v>
      </c>
      <c r="E6" s="35" t="s">
        <v>15</v>
      </c>
      <c r="F6" s="35" t="s">
        <v>264</v>
      </c>
      <c r="G6" s="36" t="s">
        <v>355</v>
      </c>
      <c r="H6" s="37">
        <v>4</v>
      </c>
      <c r="I6" s="38">
        <v>4</v>
      </c>
      <c r="J6" s="38" t="s">
        <v>18</v>
      </c>
      <c r="K6" s="39">
        <v>8</v>
      </c>
      <c r="L6" s="37"/>
      <c r="M6" s="38"/>
      <c r="N6" s="38"/>
      <c r="O6" s="39"/>
      <c r="P6" s="37"/>
      <c r="Q6" s="38"/>
      <c r="R6" s="38"/>
      <c r="S6" s="39"/>
      <c r="T6" s="37"/>
      <c r="U6" s="38"/>
      <c r="V6" s="38"/>
      <c r="W6" s="39"/>
      <c r="X6" s="37"/>
      <c r="Y6" s="38"/>
      <c r="Z6" s="38"/>
      <c r="AA6" s="39"/>
      <c r="AB6" s="37"/>
      <c r="AC6" s="38"/>
      <c r="AD6" s="38"/>
      <c r="AE6" s="39"/>
      <c r="AF6" s="37"/>
      <c r="AG6" s="38"/>
      <c r="AH6" s="38"/>
      <c r="AI6" s="40"/>
      <c r="AJ6" s="33"/>
    </row>
    <row r="7" spans="2:36" ht="19.5" thickBot="1" x14ac:dyDescent="0.35">
      <c r="B7" s="28" t="s">
        <v>184</v>
      </c>
      <c r="C7" s="110"/>
      <c r="D7" s="34" t="s">
        <v>133</v>
      </c>
      <c r="E7" s="35" t="s">
        <v>17</v>
      </c>
      <c r="F7" s="35" t="s">
        <v>264</v>
      </c>
      <c r="G7" s="36" t="s">
        <v>356</v>
      </c>
      <c r="H7" s="41"/>
      <c r="I7" s="42"/>
      <c r="J7" s="42"/>
      <c r="K7" s="43"/>
      <c r="L7" s="41">
        <v>2</v>
      </c>
      <c r="M7" s="42">
        <v>4</v>
      </c>
      <c r="N7" s="42" t="s">
        <v>18</v>
      </c>
      <c r="O7" s="43">
        <v>6</v>
      </c>
      <c r="P7" s="41"/>
      <c r="Q7" s="42"/>
      <c r="R7" s="42"/>
      <c r="S7" s="43"/>
      <c r="T7" s="41"/>
      <c r="U7" s="42"/>
      <c r="V7" s="42"/>
      <c r="W7" s="43"/>
      <c r="X7" s="41"/>
      <c r="Y7" s="42"/>
      <c r="Z7" s="42"/>
      <c r="AA7" s="43"/>
      <c r="AB7" s="41"/>
      <c r="AC7" s="42"/>
      <c r="AD7" s="42"/>
      <c r="AE7" s="43"/>
      <c r="AF7" s="41"/>
      <c r="AG7" s="42"/>
      <c r="AH7" s="42"/>
      <c r="AI7" s="44"/>
      <c r="AJ7" s="33" t="s">
        <v>15</v>
      </c>
    </row>
    <row r="8" spans="2:36" ht="19.5" thickBot="1" x14ac:dyDescent="0.35">
      <c r="B8" s="28" t="s">
        <v>185</v>
      </c>
      <c r="C8" s="110"/>
      <c r="D8" s="34" t="s">
        <v>133</v>
      </c>
      <c r="E8" s="35" t="s">
        <v>19</v>
      </c>
      <c r="F8" s="35" t="s">
        <v>265</v>
      </c>
      <c r="G8" s="36" t="s">
        <v>357</v>
      </c>
      <c r="H8" s="41"/>
      <c r="I8" s="42"/>
      <c r="J8" s="42"/>
      <c r="K8" s="43"/>
      <c r="L8" s="41">
        <v>0</v>
      </c>
      <c r="M8" s="42">
        <v>0</v>
      </c>
      <c r="N8" s="42" t="s">
        <v>20</v>
      </c>
      <c r="O8" s="43">
        <v>0</v>
      </c>
      <c r="P8" s="41"/>
      <c r="Q8" s="42"/>
      <c r="R8" s="42"/>
      <c r="S8" s="43"/>
      <c r="T8" s="41"/>
      <c r="U8" s="42"/>
      <c r="V8" s="42"/>
      <c r="W8" s="43"/>
      <c r="X8" s="41"/>
      <c r="Y8" s="42"/>
      <c r="Z8" s="42"/>
      <c r="AA8" s="43"/>
      <c r="AB8" s="41"/>
      <c r="AC8" s="42"/>
      <c r="AD8" s="42"/>
      <c r="AE8" s="43"/>
      <c r="AF8" s="41"/>
      <c r="AG8" s="42"/>
      <c r="AH8" s="42"/>
      <c r="AI8" s="44"/>
      <c r="AJ8" s="33" t="s">
        <v>82</v>
      </c>
    </row>
    <row r="9" spans="2:36" ht="19.5" thickBot="1" x14ac:dyDescent="0.35">
      <c r="B9" s="28" t="s">
        <v>186</v>
      </c>
      <c r="C9" s="110"/>
      <c r="D9" s="34" t="s">
        <v>135</v>
      </c>
      <c r="E9" s="35" t="s">
        <v>23</v>
      </c>
      <c r="F9" s="35" t="s">
        <v>284</v>
      </c>
      <c r="G9" s="36" t="s">
        <v>98</v>
      </c>
      <c r="H9" s="41">
        <v>1</v>
      </c>
      <c r="I9" s="42">
        <v>2</v>
      </c>
      <c r="J9" s="42" t="s">
        <v>18</v>
      </c>
      <c r="K9" s="43">
        <v>4</v>
      </c>
      <c r="L9" s="41"/>
      <c r="M9" s="42"/>
      <c r="N9" s="42"/>
      <c r="O9" s="43"/>
      <c r="P9" s="41"/>
      <c r="Q9" s="42"/>
      <c r="R9" s="42"/>
      <c r="S9" s="43"/>
      <c r="T9" s="41"/>
      <c r="U9" s="42"/>
      <c r="V9" s="42"/>
      <c r="W9" s="43"/>
      <c r="X9" s="41"/>
      <c r="Y9" s="42"/>
      <c r="Z9" s="42"/>
      <c r="AA9" s="43"/>
      <c r="AB9" s="41"/>
      <c r="AC9" s="42"/>
      <c r="AD9" s="42"/>
      <c r="AE9" s="43"/>
      <c r="AF9" s="41"/>
      <c r="AG9" s="42"/>
      <c r="AH9" s="42"/>
      <c r="AI9" s="44"/>
      <c r="AJ9" s="33"/>
    </row>
    <row r="10" spans="2:36" ht="19.5" thickBot="1" x14ac:dyDescent="0.35">
      <c r="B10" s="28" t="s">
        <v>187</v>
      </c>
      <c r="C10" s="110"/>
      <c r="D10" s="34" t="s">
        <v>132</v>
      </c>
      <c r="E10" s="36" t="s">
        <v>71</v>
      </c>
      <c r="F10" s="36" t="s">
        <v>263</v>
      </c>
      <c r="G10" s="36" t="s">
        <v>97</v>
      </c>
      <c r="H10" s="41">
        <v>2</v>
      </c>
      <c r="I10" s="42">
        <v>2</v>
      </c>
      <c r="J10" s="42" t="s">
        <v>16</v>
      </c>
      <c r="K10" s="43">
        <v>4</v>
      </c>
      <c r="L10" s="41"/>
      <c r="M10" s="42"/>
      <c r="N10" s="42"/>
      <c r="O10" s="43"/>
      <c r="P10" s="41"/>
      <c r="Q10" s="42"/>
      <c r="R10" s="42"/>
      <c r="S10" s="43"/>
      <c r="T10" s="41"/>
      <c r="U10" s="42"/>
      <c r="V10" s="42"/>
      <c r="W10" s="43"/>
      <c r="X10" s="41"/>
      <c r="Y10" s="42"/>
      <c r="Z10" s="42"/>
      <c r="AA10" s="43"/>
      <c r="AB10" s="41"/>
      <c r="AC10" s="42"/>
      <c r="AD10" s="42"/>
      <c r="AE10" s="43"/>
      <c r="AF10" s="41"/>
      <c r="AG10" s="42"/>
      <c r="AH10" s="42"/>
      <c r="AI10" s="44"/>
      <c r="AJ10" s="33"/>
    </row>
    <row r="11" spans="2:36" ht="19.5" thickBot="1" x14ac:dyDescent="0.35">
      <c r="B11" s="28" t="s">
        <v>188</v>
      </c>
      <c r="C11" s="110"/>
      <c r="D11" s="34" t="s">
        <v>136</v>
      </c>
      <c r="E11" s="35" t="s">
        <v>86</v>
      </c>
      <c r="F11" s="35" t="s">
        <v>262</v>
      </c>
      <c r="G11" s="36" t="s">
        <v>156</v>
      </c>
      <c r="H11" s="41"/>
      <c r="I11" s="42"/>
      <c r="J11" s="42"/>
      <c r="K11" s="43"/>
      <c r="L11" s="41">
        <v>2</v>
      </c>
      <c r="M11" s="42">
        <v>1</v>
      </c>
      <c r="N11" s="42" t="s">
        <v>16</v>
      </c>
      <c r="O11" s="43">
        <v>4</v>
      </c>
      <c r="P11" s="41"/>
      <c r="Q11" s="42"/>
      <c r="R11" s="42"/>
      <c r="S11" s="43"/>
      <c r="T11" s="41"/>
      <c r="U11" s="42"/>
      <c r="V11" s="42"/>
      <c r="W11" s="43"/>
      <c r="X11" s="41"/>
      <c r="Y11" s="42"/>
      <c r="Z11" s="42"/>
      <c r="AA11" s="43"/>
      <c r="AB11" s="41"/>
      <c r="AC11" s="42"/>
      <c r="AD11" s="42"/>
      <c r="AE11" s="43"/>
      <c r="AF11" s="41"/>
      <c r="AG11" s="42"/>
      <c r="AH11" s="42"/>
      <c r="AI11" s="44"/>
      <c r="AJ11" s="33"/>
    </row>
    <row r="12" spans="2:36" ht="19.5" thickBot="1" x14ac:dyDescent="0.35">
      <c r="B12" s="28" t="s">
        <v>189</v>
      </c>
      <c r="C12" s="110"/>
      <c r="D12" s="34" t="s">
        <v>144</v>
      </c>
      <c r="E12" s="36" t="s">
        <v>96</v>
      </c>
      <c r="F12" s="36" t="s">
        <v>260</v>
      </c>
      <c r="G12" s="36" t="s">
        <v>157</v>
      </c>
      <c r="H12" s="41"/>
      <c r="I12" s="42"/>
      <c r="J12" s="42"/>
      <c r="K12" s="43"/>
      <c r="L12" s="41">
        <v>2</v>
      </c>
      <c r="M12" s="42">
        <v>2</v>
      </c>
      <c r="N12" s="42" t="s">
        <v>16</v>
      </c>
      <c r="O12" s="43">
        <v>4</v>
      </c>
      <c r="P12" s="41"/>
      <c r="Q12" s="42"/>
      <c r="R12" s="42"/>
      <c r="S12" s="43"/>
      <c r="T12" s="41"/>
      <c r="U12" s="42"/>
      <c r="V12" s="42"/>
      <c r="W12" s="43"/>
      <c r="X12" s="41"/>
      <c r="Y12" s="42"/>
      <c r="Z12" s="42"/>
      <c r="AA12" s="43"/>
      <c r="AB12" s="41"/>
      <c r="AC12" s="42"/>
      <c r="AD12" s="42"/>
      <c r="AE12" s="43"/>
      <c r="AF12" s="41"/>
      <c r="AG12" s="42"/>
      <c r="AH12" s="42"/>
      <c r="AI12" s="44"/>
      <c r="AJ12" s="33" t="s">
        <v>83</v>
      </c>
    </row>
    <row r="13" spans="2:36" ht="19.5" thickBot="1" x14ac:dyDescent="0.35">
      <c r="B13" s="28" t="s">
        <v>190</v>
      </c>
      <c r="C13" s="110"/>
      <c r="D13" s="34" t="s">
        <v>134</v>
      </c>
      <c r="E13" s="35" t="s">
        <v>58</v>
      </c>
      <c r="F13" s="35" t="s">
        <v>261</v>
      </c>
      <c r="G13" s="36" t="s">
        <v>155</v>
      </c>
      <c r="H13" s="41"/>
      <c r="I13" s="42"/>
      <c r="J13" s="42"/>
      <c r="K13" s="43"/>
      <c r="L13" s="41">
        <v>2</v>
      </c>
      <c r="M13" s="42">
        <v>2</v>
      </c>
      <c r="N13" s="42" t="s">
        <v>18</v>
      </c>
      <c r="O13" s="43">
        <v>4</v>
      </c>
      <c r="P13" s="41"/>
      <c r="Q13" s="42"/>
      <c r="R13" s="42"/>
      <c r="S13" s="43"/>
      <c r="T13" s="41"/>
      <c r="U13" s="42"/>
      <c r="V13" s="42"/>
      <c r="W13" s="43"/>
      <c r="X13" s="41"/>
      <c r="Y13" s="42"/>
      <c r="Z13" s="42"/>
      <c r="AA13" s="43"/>
      <c r="AB13" s="41"/>
      <c r="AC13" s="42"/>
      <c r="AD13" s="42"/>
      <c r="AE13" s="43"/>
      <c r="AF13" s="41"/>
      <c r="AG13" s="42"/>
      <c r="AH13" s="42"/>
      <c r="AI13" s="44"/>
      <c r="AJ13" s="33"/>
    </row>
    <row r="14" spans="2:36" ht="19.5" thickBot="1" x14ac:dyDescent="0.35">
      <c r="B14" s="28" t="s">
        <v>191</v>
      </c>
      <c r="C14" s="110"/>
      <c r="D14" s="34" t="s">
        <v>137</v>
      </c>
      <c r="E14" s="35" t="s">
        <v>22</v>
      </c>
      <c r="F14" s="45" t="s">
        <v>259</v>
      </c>
      <c r="G14" s="45" t="s">
        <v>140</v>
      </c>
      <c r="H14" s="41"/>
      <c r="I14" s="42"/>
      <c r="J14" s="42"/>
      <c r="K14" s="43"/>
      <c r="L14" s="41"/>
      <c r="M14" s="42"/>
      <c r="N14" s="42"/>
      <c r="O14" s="43"/>
      <c r="P14" s="41">
        <v>2</v>
      </c>
      <c r="Q14" s="42">
        <v>1</v>
      </c>
      <c r="R14" s="42" t="s">
        <v>16</v>
      </c>
      <c r="S14" s="43">
        <v>4</v>
      </c>
      <c r="T14" s="41"/>
      <c r="U14" s="42"/>
      <c r="V14" s="42"/>
      <c r="W14" s="43"/>
      <c r="X14" s="41"/>
      <c r="Y14" s="42"/>
      <c r="Z14" s="42"/>
      <c r="AA14" s="43"/>
      <c r="AB14" s="41"/>
      <c r="AC14" s="42"/>
      <c r="AD14" s="42"/>
      <c r="AE14" s="43"/>
      <c r="AF14" s="41"/>
      <c r="AG14" s="42"/>
      <c r="AH14" s="42"/>
      <c r="AI14" s="44"/>
      <c r="AJ14" s="33"/>
    </row>
    <row r="15" spans="2:36" ht="19.5" thickBot="1" x14ac:dyDescent="0.35">
      <c r="B15" s="28" t="s">
        <v>192</v>
      </c>
      <c r="C15" s="110"/>
      <c r="D15" s="46" t="s">
        <v>135</v>
      </c>
      <c r="E15" s="35" t="s">
        <v>109</v>
      </c>
      <c r="F15" s="45" t="s">
        <v>285</v>
      </c>
      <c r="G15" s="45" t="s">
        <v>158</v>
      </c>
      <c r="H15" s="41"/>
      <c r="I15" s="42"/>
      <c r="J15" s="42"/>
      <c r="K15" s="43"/>
      <c r="L15" s="41"/>
      <c r="M15" s="42"/>
      <c r="N15" s="42"/>
      <c r="O15" s="43"/>
      <c r="P15" s="41"/>
      <c r="Q15" s="42"/>
      <c r="R15" s="42"/>
      <c r="S15" s="43"/>
      <c r="T15" s="41"/>
      <c r="U15" s="42"/>
      <c r="V15" s="42"/>
      <c r="W15" s="43"/>
      <c r="X15" s="41">
        <v>2</v>
      </c>
      <c r="Y15" s="42">
        <v>2</v>
      </c>
      <c r="Z15" s="42" t="s">
        <v>18</v>
      </c>
      <c r="AA15" s="43">
        <v>4</v>
      </c>
      <c r="AB15" s="41"/>
      <c r="AC15" s="42"/>
      <c r="AD15" s="42"/>
      <c r="AE15" s="43"/>
      <c r="AF15" s="41"/>
      <c r="AG15" s="42"/>
      <c r="AH15" s="42"/>
      <c r="AI15" s="44"/>
      <c r="AJ15" s="33"/>
    </row>
    <row r="16" spans="2:36" ht="21.75" customHeight="1" thickBot="1" x14ac:dyDescent="0.35">
      <c r="B16" s="28" t="s">
        <v>193</v>
      </c>
      <c r="C16" s="111" t="s">
        <v>26</v>
      </c>
      <c r="D16" s="46" t="s">
        <v>141</v>
      </c>
      <c r="E16" s="45" t="s">
        <v>68</v>
      </c>
      <c r="F16" s="35" t="s">
        <v>308</v>
      </c>
      <c r="G16" s="36" t="s">
        <v>106</v>
      </c>
      <c r="H16" s="37">
        <v>2</v>
      </c>
      <c r="I16" s="38">
        <v>1</v>
      </c>
      <c r="J16" s="38" t="s">
        <v>16</v>
      </c>
      <c r="K16" s="39">
        <v>5</v>
      </c>
      <c r="L16" s="37"/>
      <c r="M16" s="38"/>
      <c r="N16" s="38"/>
      <c r="O16" s="39"/>
      <c r="P16" s="37"/>
      <c r="Q16" s="38"/>
      <c r="R16" s="38"/>
      <c r="S16" s="39"/>
      <c r="T16" s="37"/>
      <c r="U16" s="38"/>
      <c r="V16" s="38"/>
      <c r="W16" s="39"/>
      <c r="X16" s="37"/>
      <c r="Y16" s="38"/>
      <c r="Z16" s="38"/>
      <c r="AA16" s="39"/>
      <c r="AB16" s="37"/>
      <c r="AC16" s="38"/>
      <c r="AD16" s="38"/>
      <c r="AE16" s="39"/>
      <c r="AF16" s="37"/>
      <c r="AG16" s="38"/>
      <c r="AH16" s="38"/>
      <c r="AI16" s="40"/>
      <c r="AJ16" s="33"/>
    </row>
    <row r="17" spans="2:36" ht="18.75" customHeight="1" thickBot="1" x14ac:dyDescent="0.35">
      <c r="B17" s="28" t="s">
        <v>194</v>
      </c>
      <c r="C17" s="111"/>
      <c r="D17" s="34" t="s">
        <v>141</v>
      </c>
      <c r="E17" s="45" t="s">
        <v>69</v>
      </c>
      <c r="F17" s="35" t="s">
        <v>309</v>
      </c>
      <c r="G17" s="36" t="s">
        <v>107</v>
      </c>
      <c r="H17" s="41"/>
      <c r="I17" s="42"/>
      <c r="J17" s="42"/>
      <c r="K17" s="43"/>
      <c r="L17" s="41">
        <v>2</v>
      </c>
      <c r="M17" s="42">
        <v>1</v>
      </c>
      <c r="N17" s="42" t="s">
        <v>16</v>
      </c>
      <c r="O17" s="43">
        <v>4</v>
      </c>
      <c r="P17" s="41"/>
      <c r="Q17" s="42"/>
      <c r="R17" s="42"/>
      <c r="S17" s="43"/>
      <c r="T17" s="41"/>
      <c r="U17" s="42"/>
      <c r="V17" s="42"/>
      <c r="W17" s="43"/>
      <c r="X17" s="41"/>
      <c r="Y17" s="42"/>
      <c r="Z17" s="42"/>
      <c r="AA17" s="43"/>
      <c r="AB17" s="41"/>
      <c r="AC17" s="42"/>
      <c r="AD17" s="42"/>
      <c r="AE17" s="43"/>
      <c r="AF17" s="41"/>
      <c r="AG17" s="42"/>
      <c r="AH17" s="42"/>
      <c r="AI17" s="44"/>
      <c r="AJ17" s="33" t="s">
        <v>51</v>
      </c>
    </row>
    <row r="18" spans="2:36" ht="19.5" thickBot="1" x14ac:dyDescent="0.35">
      <c r="B18" s="28" t="s">
        <v>195</v>
      </c>
      <c r="C18" s="111"/>
      <c r="D18" s="34"/>
      <c r="E18" s="45" t="s">
        <v>53</v>
      </c>
      <c r="F18" s="35" t="s">
        <v>315</v>
      </c>
      <c r="G18" s="36" t="s">
        <v>108</v>
      </c>
      <c r="H18" s="41"/>
      <c r="I18" s="42"/>
      <c r="J18" s="42"/>
      <c r="K18" s="43"/>
      <c r="L18" s="41">
        <v>1</v>
      </c>
      <c r="M18" s="42">
        <v>1</v>
      </c>
      <c r="N18" s="42" t="s">
        <v>16</v>
      </c>
      <c r="O18" s="43">
        <v>4</v>
      </c>
      <c r="P18" s="41"/>
      <c r="Q18" s="42"/>
      <c r="R18" s="42"/>
      <c r="S18" s="43"/>
      <c r="T18" s="41"/>
      <c r="U18" s="42"/>
      <c r="V18" s="42"/>
      <c r="W18" s="43"/>
      <c r="X18" s="41"/>
      <c r="Y18" s="42"/>
      <c r="Z18" s="42"/>
      <c r="AA18" s="43"/>
      <c r="AB18" s="41"/>
      <c r="AC18" s="42"/>
      <c r="AD18" s="42"/>
      <c r="AE18" s="43"/>
      <c r="AF18" s="41"/>
      <c r="AG18" s="42"/>
      <c r="AH18" s="42"/>
      <c r="AI18" s="44"/>
      <c r="AJ18" s="33" t="s">
        <v>50</v>
      </c>
    </row>
    <row r="19" spans="2:36" ht="19.5" thickBot="1" x14ac:dyDescent="0.35">
      <c r="B19" s="28" t="s">
        <v>196</v>
      </c>
      <c r="C19" s="111"/>
      <c r="D19" s="34" t="s">
        <v>141</v>
      </c>
      <c r="E19" s="45" t="s">
        <v>52</v>
      </c>
      <c r="F19" s="35" t="s">
        <v>317</v>
      </c>
      <c r="G19" s="36" t="s">
        <v>111</v>
      </c>
      <c r="H19" s="41"/>
      <c r="I19" s="42"/>
      <c r="J19" s="42"/>
      <c r="K19" s="43"/>
      <c r="L19" s="41"/>
      <c r="M19" s="42"/>
      <c r="N19" s="42"/>
      <c r="O19" s="43"/>
      <c r="P19" s="41">
        <v>2</v>
      </c>
      <c r="Q19" s="42">
        <v>2</v>
      </c>
      <c r="R19" s="42" t="s">
        <v>16</v>
      </c>
      <c r="S19" s="43">
        <v>4</v>
      </c>
      <c r="T19" s="41"/>
      <c r="U19" s="42"/>
      <c r="V19" s="42"/>
      <c r="W19" s="43"/>
      <c r="X19" s="41"/>
      <c r="Y19" s="42"/>
      <c r="Z19" s="42"/>
      <c r="AA19" s="43"/>
      <c r="AB19" s="41"/>
      <c r="AC19" s="42"/>
      <c r="AD19" s="42"/>
      <c r="AE19" s="43"/>
      <c r="AF19" s="41"/>
      <c r="AG19" s="42"/>
      <c r="AH19" s="42"/>
      <c r="AI19" s="44"/>
      <c r="AJ19" s="33"/>
    </row>
    <row r="20" spans="2:36" ht="19.5" thickBot="1" x14ac:dyDescent="0.35">
      <c r="B20" s="28" t="s">
        <v>197</v>
      </c>
      <c r="C20" s="111"/>
      <c r="D20" s="34"/>
      <c r="E20" s="45" t="s">
        <v>64</v>
      </c>
      <c r="F20" s="35" t="s">
        <v>318</v>
      </c>
      <c r="G20" s="36" t="s">
        <v>110</v>
      </c>
      <c r="H20" s="41"/>
      <c r="I20" s="42"/>
      <c r="J20" s="42"/>
      <c r="K20" s="43"/>
      <c r="L20" s="41"/>
      <c r="M20" s="42"/>
      <c r="N20" s="42"/>
      <c r="O20" s="43"/>
      <c r="P20" s="41">
        <v>0</v>
      </c>
      <c r="Q20" s="42">
        <v>0</v>
      </c>
      <c r="R20" s="42" t="s">
        <v>20</v>
      </c>
      <c r="S20" s="43">
        <v>0</v>
      </c>
      <c r="T20" s="41"/>
      <c r="U20" s="42"/>
      <c r="V20" s="42"/>
      <c r="W20" s="43"/>
      <c r="X20" s="41"/>
      <c r="Y20" s="42"/>
      <c r="Z20" s="42"/>
      <c r="AA20" s="43"/>
      <c r="AB20" s="41"/>
      <c r="AC20" s="42"/>
      <c r="AD20" s="42"/>
      <c r="AE20" s="43"/>
      <c r="AF20" s="41"/>
      <c r="AG20" s="42"/>
      <c r="AH20" s="42"/>
      <c r="AI20" s="44"/>
      <c r="AJ20" s="33"/>
    </row>
    <row r="21" spans="2:36" ht="19.5" thickBot="1" x14ac:dyDescent="0.35">
      <c r="B21" s="28" t="s">
        <v>198</v>
      </c>
      <c r="C21" s="111"/>
      <c r="D21" s="34"/>
      <c r="E21" s="45" t="s">
        <v>89</v>
      </c>
      <c r="F21" s="35" t="s">
        <v>310</v>
      </c>
      <c r="G21" s="36" t="s">
        <v>112</v>
      </c>
      <c r="H21" s="41"/>
      <c r="I21" s="42"/>
      <c r="J21" s="42"/>
      <c r="K21" s="43"/>
      <c r="L21" s="41"/>
      <c r="M21" s="42"/>
      <c r="N21" s="42"/>
      <c r="O21" s="43"/>
      <c r="P21" s="41"/>
      <c r="Q21" s="42"/>
      <c r="R21" s="42"/>
      <c r="S21" s="43"/>
      <c r="T21" s="41">
        <v>2</v>
      </c>
      <c r="U21" s="42">
        <v>2</v>
      </c>
      <c r="V21" s="42" t="s">
        <v>16</v>
      </c>
      <c r="W21" s="43">
        <v>4</v>
      </c>
      <c r="X21" s="41"/>
      <c r="Y21" s="42"/>
      <c r="Z21" s="42"/>
      <c r="AA21" s="43"/>
      <c r="AB21" s="41"/>
      <c r="AC21" s="42"/>
      <c r="AD21" s="42"/>
      <c r="AE21" s="43"/>
      <c r="AF21" s="41"/>
      <c r="AG21" s="42"/>
      <c r="AH21" s="42"/>
      <c r="AI21" s="44"/>
      <c r="AJ21" s="33" t="s">
        <v>85</v>
      </c>
    </row>
    <row r="22" spans="2:36" ht="19.5" customHeight="1" thickBot="1" x14ac:dyDescent="0.35">
      <c r="B22" s="28" t="s">
        <v>199</v>
      </c>
      <c r="C22" s="111"/>
      <c r="D22" s="34" t="s">
        <v>142</v>
      </c>
      <c r="E22" s="45" t="s">
        <v>84</v>
      </c>
      <c r="F22" s="35" t="s">
        <v>258</v>
      </c>
      <c r="G22" s="36" t="s">
        <v>122</v>
      </c>
      <c r="H22" s="41"/>
      <c r="I22" s="42"/>
      <c r="J22" s="42"/>
      <c r="K22" s="43"/>
      <c r="L22" s="41"/>
      <c r="M22" s="42"/>
      <c r="N22" s="42"/>
      <c r="O22" s="43"/>
      <c r="P22" s="41"/>
      <c r="Q22" s="42"/>
      <c r="R22" s="42"/>
      <c r="S22" s="43"/>
      <c r="T22" s="41"/>
      <c r="U22" s="42"/>
      <c r="V22" s="42"/>
      <c r="W22" s="43"/>
      <c r="X22" s="41"/>
      <c r="Y22" s="42"/>
      <c r="Z22" s="42"/>
      <c r="AA22" s="43"/>
      <c r="AB22" s="41">
        <v>2</v>
      </c>
      <c r="AC22" s="42">
        <v>3</v>
      </c>
      <c r="AD22" s="42" t="s">
        <v>16</v>
      </c>
      <c r="AE22" s="43">
        <v>5</v>
      </c>
      <c r="AF22" s="41"/>
      <c r="AG22" s="42"/>
      <c r="AH22" s="42"/>
      <c r="AI22" s="44"/>
      <c r="AJ22" s="33" t="s">
        <v>27</v>
      </c>
    </row>
    <row r="23" spans="2:36" ht="38.25" thickBot="1" x14ac:dyDescent="0.35">
      <c r="B23" s="28" t="s">
        <v>200</v>
      </c>
      <c r="C23" s="111"/>
      <c r="D23" s="34" t="s">
        <v>138</v>
      </c>
      <c r="E23" s="45" t="s">
        <v>79</v>
      </c>
      <c r="F23" s="35" t="s">
        <v>323</v>
      </c>
      <c r="G23" s="36" t="s">
        <v>139</v>
      </c>
      <c r="H23" s="41"/>
      <c r="I23" s="42"/>
      <c r="J23" s="42"/>
      <c r="K23" s="43"/>
      <c r="L23" s="41"/>
      <c r="M23" s="42"/>
      <c r="N23" s="42"/>
      <c r="O23" s="43"/>
      <c r="P23" s="41"/>
      <c r="Q23" s="42"/>
      <c r="R23" s="42"/>
      <c r="S23" s="43"/>
      <c r="T23" s="41"/>
      <c r="U23" s="42"/>
      <c r="V23" s="42"/>
      <c r="W23" s="43"/>
      <c r="X23" s="41"/>
      <c r="Y23" s="42"/>
      <c r="Z23" s="42"/>
      <c r="AA23" s="43"/>
      <c r="AB23" s="41"/>
      <c r="AC23" s="42"/>
      <c r="AD23" s="42"/>
      <c r="AE23" s="43"/>
      <c r="AF23" s="41">
        <v>2</v>
      </c>
      <c r="AG23" s="42">
        <v>2</v>
      </c>
      <c r="AH23" s="42" t="s">
        <v>16</v>
      </c>
      <c r="AI23" s="44">
        <v>4</v>
      </c>
      <c r="AJ23" s="33"/>
    </row>
    <row r="24" spans="2:36" ht="19.5" customHeight="1" thickBot="1" x14ac:dyDescent="0.35">
      <c r="B24" s="28" t="s">
        <v>201</v>
      </c>
      <c r="C24" s="111" t="s">
        <v>81</v>
      </c>
      <c r="D24" s="46" t="s">
        <v>142</v>
      </c>
      <c r="E24" s="35" t="s">
        <v>27</v>
      </c>
      <c r="F24" s="35" t="s">
        <v>266</v>
      </c>
      <c r="G24" s="36" t="s">
        <v>159</v>
      </c>
      <c r="H24" s="37">
        <v>2</v>
      </c>
      <c r="I24" s="38">
        <v>3</v>
      </c>
      <c r="J24" s="38" t="s">
        <v>16</v>
      </c>
      <c r="K24" s="39">
        <v>5</v>
      </c>
      <c r="L24" s="37"/>
      <c r="M24" s="38"/>
      <c r="N24" s="38"/>
      <c r="O24" s="39"/>
      <c r="P24" s="37"/>
      <c r="Q24" s="38"/>
      <c r="R24" s="38"/>
      <c r="S24" s="39"/>
      <c r="T24" s="37"/>
      <c r="U24" s="38"/>
      <c r="V24" s="38"/>
      <c r="W24" s="39"/>
      <c r="X24" s="37"/>
      <c r="Y24" s="38"/>
      <c r="Z24" s="38"/>
      <c r="AA24" s="39"/>
      <c r="AB24" s="37"/>
      <c r="AC24" s="38"/>
      <c r="AD24" s="38"/>
      <c r="AE24" s="39"/>
      <c r="AF24" s="37"/>
      <c r="AG24" s="38"/>
      <c r="AH24" s="38"/>
      <c r="AI24" s="40"/>
      <c r="AJ24" s="33"/>
    </row>
    <row r="25" spans="2:36" ht="19.5" thickBot="1" x14ac:dyDescent="0.35">
      <c r="B25" s="28" t="s">
        <v>202</v>
      </c>
      <c r="C25" s="111"/>
      <c r="D25" s="34"/>
      <c r="E25" s="35" t="s">
        <v>55</v>
      </c>
      <c r="F25" s="35" t="s">
        <v>312</v>
      </c>
      <c r="G25" s="36" t="s">
        <v>114</v>
      </c>
      <c r="H25" s="41"/>
      <c r="I25" s="42"/>
      <c r="J25" s="42"/>
      <c r="K25" s="43"/>
      <c r="L25" s="41"/>
      <c r="M25" s="42"/>
      <c r="N25" s="42"/>
      <c r="O25" s="43"/>
      <c r="P25" s="41">
        <v>2</v>
      </c>
      <c r="Q25" s="42">
        <v>1</v>
      </c>
      <c r="R25" s="42" t="s">
        <v>18</v>
      </c>
      <c r="S25" s="43">
        <v>4</v>
      </c>
      <c r="T25" s="41"/>
      <c r="U25" s="42"/>
      <c r="V25" s="42"/>
      <c r="W25" s="43"/>
      <c r="X25" s="41"/>
      <c r="Y25" s="42"/>
      <c r="Z25" s="42"/>
      <c r="AA25" s="43"/>
      <c r="AB25" s="41"/>
      <c r="AC25" s="42"/>
      <c r="AD25" s="42"/>
      <c r="AE25" s="43"/>
      <c r="AF25" s="41"/>
      <c r="AG25" s="42"/>
      <c r="AH25" s="42"/>
      <c r="AI25" s="44"/>
      <c r="AJ25" s="33"/>
    </row>
    <row r="26" spans="2:36" ht="21" customHeight="1" thickBot="1" x14ac:dyDescent="0.35">
      <c r="B26" s="28" t="s">
        <v>203</v>
      </c>
      <c r="C26" s="111"/>
      <c r="D26" s="46" t="s">
        <v>143</v>
      </c>
      <c r="E26" s="35" t="s">
        <v>29</v>
      </c>
      <c r="F26" s="35" t="s">
        <v>287</v>
      </c>
      <c r="G26" s="36" t="s">
        <v>121</v>
      </c>
      <c r="H26" s="41"/>
      <c r="I26" s="42"/>
      <c r="J26" s="42"/>
      <c r="K26" s="43"/>
      <c r="L26" s="41"/>
      <c r="M26" s="42"/>
      <c r="N26" s="42"/>
      <c r="O26" s="43"/>
      <c r="P26" s="41"/>
      <c r="Q26" s="42"/>
      <c r="R26" s="42"/>
      <c r="S26" s="43"/>
      <c r="T26" s="41">
        <v>1</v>
      </c>
      <c r="U26" s="42">
        <v>2</v>
      </c>
      <c r="V26" s="42" t="s">
        <v>10</v>
      </c>
      <c r="W26" s="43">
        <v>4</v>
      </c>
      <c r="X26" s="41"/>
      <c r="Y26" s="42"/>
      <c r="Z26" s="42"/>
      <c r="AA26" s="43"/>
      <c r="AB26" s="41"/>
      <c r="AC26" s="42"/>
      <c r="AD26" s="42"/>
      <c r="AE26" s="43"/>
      <c r="AF26" s="41"/>
      <c r="AG26" s="42"/>
      <c r="AH26" s="42"/>
      <c r="AI26" s="44"/>
      <c r="AJ26" s="33"/>
    </row>
    <row r="27" spans="2:36" ht="20.25" customHeight="1" thickBot="1" x14ac:dyDescent="0.35">
      <c r="B27" s="28" t="s">
        <v>204</v>
      </c>
      <c r="C27" s="111"/>
      <c r="D27" s="46" t="s">
        <v>143</v>
      </c>
      <c r="E27" s="35" t="s">
        <v>30</v>
      </c>
      <c r="F27" s="35" t="s">
        <v>286</v>
      </c>
      <c r="G27" s="36" t="s">
        <v>115</v>
      </c>
      <c r="H27" s="41"/>
      <c r="I27" s="42"/>
      <c r="J27" s="42"/>
      <c r="K27" s="43"/>
      <c r="L27" s="41"/>
      <c r="M27" s="42"/>
      <c r="N27" s="42"/>
      <c r="O27" s="43"/>
      <c r="P27" s="41"/>
      <c r="Q27" s="42"/>
      <c r="R27" s="42"/>
      <c r="S27" s="43"/>
      <c r="T27" s="41"/>
      <c r="U27" s="42"/>
      <c r="V27" s="42"/>
      <c r="W27" s="43"/>
      <c r="X27" s="41">
        <v>1</v>
      </c>
      <c r="Y27" s="42">
        <v>3</v>
      </c>
      <c r="Z27" s="42" t="s">
        <v>18</v>
      </c>
      <c r="AA27" s="43">
        <v>4</v>
      </c>
      <c r="AB27" s="41"/>
      <c r="AC27" s="42"/>
      <c r="AD27" s="42"/>
      <c r="AE27" s="43"/>
      <c r="AF27" s="41"/>
      <c r="AG27" s="42"/>
      <c r="AH27" s="42"/>
      <c r="AI27" s="42"/>
      <c r="AJ27" s="33"/>
    </row>
    <row r="28" spans="2:36" ht="21.75" customHeight="1" thickBot="1" x14ac:dyDescent="0.35">
      <c r="B28" s="28" t="s">
        <v>205</v>
      </c>
      <c r="C28" s="111"/>
      <c r="D28" s="46" t="s">
        <v>145</v>
      </c>
      <c r="E28" s="35" t="s">
        <v>28</v>
      </c>
      <c r="F28" s="35" t="s">
        <v>267</v>
      </c>
      <c r="G28" s="36" t="s">
        <v>116</v>
      </c>
      <c r="H28" s="75"/>
      <c r="I28" s="76"/>
      <c r="J28" s="76"/>
      <c r="K28" s="77"/>
      <c r="L28" s="75"/>
      <c r="M28" s="76"/>
      <c r="N28" s="76"/>
      <c r="O28" s="77"/>
      <c r="P28" s="75"/>
      <c r="Q28" s="76"/>
      <c r="R28" s="76"/>
      <c r="S28" s="77"/>
      <c r="T28" s="75"/>
      <c r="U28" s="76"/>
      <c r="V28" s="76"/>
      <c r="W28" s="77"/>
      <c r="X28" s="75">
        <v>2</v>
      </c>
      <c r="Y28" s="76">
        <v>2</v>
      </c>
      <c r="Z28" s="76" t="s">
        <v>18</v>
      </c>
      <c r="AA28" s="77">
        <v>4</v>
      </c>
      <c r="AB28" s="75"/>
      <c r="AC28" s="76"/>
      <c r="AD28" s="76"/>
      <c r="AE28" s="77"/>
      <c r="AF28" s="75"/>
      <c r="AG28" s="76"/>
      <c r="AH28" s="76"/>
      <c r="AI28" s="78"/>
      <c r="AJ28" s="33"/>
    </row>
    <row r="29" spans="2:36" ht="19.5" thickBot="1" x14ac:dyDescent="0.35">
      <c r="B29" s="28" t="s">
        <v>206</v>
      </c>
      <c r="C29" s="111"/>
      <c r="D29" s="46"/>
      <c r="E29" s="35" t="s">
        <v>90</v>
      </c>
      <c r="F29" s="45" t="s">
        <v>311</v>
      </c>
      <c r="G29" s="45" t="s">
        <v>113</v>
      </c>
      <c r="H29" s="41"/>
      <c r="I29" s="42"/>
      <c r="J29" s="42"/>
      <c r="K29" s="43"/>
      <c r="L29" s="41"/>
      <c r="M29" s="42"/>
      <c r="N29" s="42"/>
      <c r="O29" s="43"/>
      <c r="P29" s="41"/>
      <c r="Q29" s="42"/>
      <c r="R29" s="42"/>
      <c r="S29" s="43"/>
      <c r="T29" s="41"/>
      <c r="U29" s="42"/>
      <c r="V29" s="42"/>
      <c r="W29" s="43"/>
      <c r="X29" s="41">
        <v>1</v>
      </c>
      <c r="Y29" s="42">
        <v>2</v>
      </c>
      <c r="Z29" s="42" t="s">
        <v>16</v>
      </c>
      <c r="AA29" s="43">
        <v>4</v>
      </c>
      <c r="AB29" s="41"/>
      <c r="AC29" s="42"/>
      <c r="AD29" s="42"/>
      <c r="AE29" s="43"/>
      <c r="AF29" s="41"/>
      <c r="AG29" s="42"/>
      <c r="AH29" s="42"/>
      <c r="AI29" s="44"/>
      <c r="AJ29" s="33"/>
    </row>
    <row r="30" spans="2:36" ht="39.75" customHeight="1" thickBot="1" x14ac:dyDescent="0.35">
      <c r="B30" s="28" t="s">
        <v>207</v>
      </c>
      <c r="C30" s="111"/>
      <c r="D30" s="46" t="s">
        <v>145</v>
      </c>
      <c r="E30" s="35" t="s">
        <v>57</v>
      </c>
      <c r="F30" s="45" t="s">
        <v>268</v>
      </c>
      <c r="G30" s="45" t="s">
        <v>117</v>
      </c>
      <c r="H30" s="41"/>
      <c r="I30" s="42"/>
      <c r="J30" s="42"/>
      <c r="K30" s="43"/>
      <c r="L30" s="41"/>
      <c r="M30" s="42"/>
      <c r="N30" s="42"/>
      <c r="O30" s="43"/>
      <c r="P30" s="41"/>
      <c r="Q30" s="42"/>
      <c r="R30" s="42"/>
      <c r="S30" s="43"/>
      <c r="T30" s="41"/>
      <c r="U30" s="42"/>
      <c r="V30" s="42"/>
      <c r="W30" s="43"/>
      <c r="X30" s="41"/>
      <c r="Y30" s="42"/>
      <c r="Z30" s="42"/>
      <c r="AA30" s="43"/>
      <c r="AB30" s="41">
        <v>2</v>
      </c>
      <c r="AC30" s="42">
        <v>2</v>
      </c>
      <c r="AD30" s="42" t="s">
        <v>18</v>
      </c>
      <c r="AE30" s="43">
        <v>4</v>
      </c>
      <c r="AF30" s="41"/>
      <c r="AG30" s="42"/>
      <c r="AH30" s="42"/>
      <c r="AI30" s="44"/>
      <c r="AJ30" s="33"/>
    </row>
    <row r="31" spans="2:36" ht="19.5" thickBot="1" x14ac:dyDescent="0.35">
      <c r="B31" s="28" t="s">
        <v>208</v>
      </c>
      <c r="C31" s="111"/>
      <c r="D31" s="46"/>
      <c r="E31" s="35" t="s">
        <v>56</v>
      </c>
      <c r="F31" s="35" t="s">
        <v>313</v>
      </c>
      <c r="G31" s="36" t="s">
        <v>118</v>
      </c>
      <c r="H31" s="81"/>
      <c r="I31" s="82"/>
      <c r="J31" s="82"/>
      <c r="K31" s="83"/>
      <c r="L31" s="81"/>
      <c r="M31" s="82"/>
      <c r="N31" s="82"/>
      <c r="O31" s="83"/>
      <c r="P31" s="81"/>
      <c r="Q31" s="82"/>
      <c r="R31" s="82"/>
      <c r="S31" s="83"/>
      <c r="T31" s="81"/>
      <c r="U31" s="82"/>
      <c r="V31" s="82"/>
      <c r="W31" s="83"/>
      <c r="X31" s="81"/>
      <c r="Y31" s="82"/>
      <c r="Z31" s="82"/>
      <c r="AA31" s="83"/>
      <c r="AB31" s="41">
        <v>1</v>
      </c>
      <c r="AC31" s="42">
        <v>3</v>
      </c>
      <c r="AD31" s="42" t="s">
        <v>16</v>
      </c>
      <c r="AE31" s="43">
        <v>4</v>
      </c>
      <c r="AF31" s="81"/>
      <c r="AG31" s="82"/>
      <c r="AH31" s="82"/>
      <c r="AI31" s="82"/>
      <c r="AJ31" s="33"/>
    </row>
    <row r="32" spans="2:36" ht="19.5" thickBot="1" x14ac:dyDescent="0.35">
      <c r="B32" s="28" t="s">
        <v>209</v>
      </c>
      <c r="C32" s="111"/>
      <c r="D32" s="46"/>
      <c r="E32" s="35" t="s">
        <v>54</v>
      </c>
      <c r="F32" s="35" t="s">
        <v>314</v>
      </c>
      <c r="G32" s="36" t="s">
        <v>119</v>
      </c>
      <c r="H32" s="75"/>
      <c r="I32" s="76"/>
      <c r="J32" s="76"/>
      <c r="K32" s="77"/>
      <c r="L32" s="75"/>
      <c r="M32" s="76"/>
      <c r="N32" s="76"/>
      <c r="O32" s="77"/>
      <c r="P32" s="75"/>
      <c r="Q32" s="76"/>
      <c r="R32" s="76"/>
      <c r="S32" s="77"/>
      <c r="T32" s="75"/>
      <c r="U32" s="76"/>
      <c r="V32" s="76"/>
      <c r="W32" s="77"/>
      <c r="X32" s="75"/>
      <c r="Y32" s="76"/>
      <c r="Z32" s="76"/>
      <c r="AA32" s="77"/>
      <c r="AB32" s="75">
        <v>1</v>
      </c>
      <c r="AC32" s="76">
        <v>3</v>
      </c>
      <c r="AD32" s="76" t="s">
        <v>16</v>
      </c>
      <c r="AE32" s="77">
        <v>4</v>
      </c>
      <c r="AF32" s="75"/>
      <c r="AG32" s="76"/>
      <c r="AH32" s="76"/>
      <c r="AI32" s="78"/>
      <c r="AJ32" s="33"/>
    </row>
    <row r="33" spans="2:36" ht="19.5" customHeight="1" thickBot="1" x14ac:dyDescent="0.35">
      <c r="B33" s="28" t="s">
        <v>210</v>
      </c>
      <c r="C33" s="111"/>
      <c r="D33" s="46"/>
      <c r="E33" s="35" t="s">
        <v>99</v>
      </c>
      <c r="F33" s="35" t="s">
        <v>316</v>
      </c>
      <c r="G33" s="36" t="s">
        <v>120</v>
      </c>
      <c r="H33" s="41"/>
      <c r="I33" s="42"/>
      <c r="J33" s="42"/>
      <c r="K33" s="43"/>
      <c r="L33" s="41"/>
      <c r="M33" s="42"/>
      <c r="N33" s="42"/>
      <c r="O33" s="43"/>
      <c r="P33" s="41"/>
      <c r="Q33" s="42"/>
      <c r="R33" s="42"/>
      <c r="S33" s="43"/>
      <c r="T33" s="41"/>
      <c r="U33" s="42"/>
      <c r="V33" s="42"/>
      <c r="W33" s="43"/>
      <c r="X33" s="41"/>
      <c r="Y33" s="42"/>
      <c r="Z33" s="42"/>
      <c r="AA33" s="43"/>
      <c r="AB33" s="41"/>
      <c r="AC33" s="42"/>
      <c r="AD33" s="42"/>
      <c r="AE33" s="43"/>
      <c r="AF33" s="41">
        <v>0</v>
      </c>
      <c r="AG33" s="42">
        <v>3</v>
      </c>
      <c r="AH33" s="42" t="s">
        <v>18</v>
      </c>
      <c r="AI33" s="44">
        <v>3</v>
      </c>
      <c r="AJ33" s="33"/>
    </row>
    <row r="34" spans="2:36" ht="19.5" thickBot="1" x14ac:dyDescent="0.35">
      <c r="B34" s="28" t="s">
        <v>211</v>
      </c>
      <c r="C34" s="111"/>
      <c r="D34" s="46"/>
      <c r="E34" s="35" t="s">
        <v>151</v>
      </c>
      <c r="F34" s="35" t="s">
        <v>269</v>
      </c>
      <c r="G34" s="36" t="s">
        <v>153</v>
      </c>
      <c r="H34" s="41">
        <v>2</v>
      </c>
      <c r="I34" s="42">
        <v>0</v>
      </c>
      <c r="J34" s="42" t="s">
        <v>16</v>
      </c>
      <c r="K34" s="43">
        <v>3</v>
      </c>
      <c r="L34" s="41"/>
      <c r="M34" s="42"/>
      <c r="N34" s="42"/>
      <c r="O34" s="43"/>
      <c r="P34" s="41"/>
      <c r="Q34" s="42"/>
      <c r="R34" s="42"/>
      <c r="S34" s="43"/>
      <c r="T34" s="41"/>
      <c r="U34" s="42"/>
      <c r="V34" s="42"/>
      <c r="W34" s="43"/>
      <c r="X34" s="41"/>
      <c r="Y34" s="42"/>
      <c r="Z34" s="42"/>
      <c r="AA34" s="43"/>
      <c r="AB34" s="41"/>
      <c r="AC34" s="42"/>
      <c r="AD34" s="42"/>
      <c r="AE34" s="43"/>
      <c r="AF34" s="41"/>
      <c r="AG34" s="42"/>
      <c r="AH34" s="42"/>
      <c r="AI34" s="44"/>
      <c r="AJ34" s="33"/>
    </row>
    <row r="35" spans="2:36" ht="19.5" thickBot="1" x14ac:dyDescent="0.35">
      <c r="B35" s="28" t="s">
        <v>212</v>
      </c>
      <c r="C35" s="111"/>
      <c r="D35" s="46"/>
      <c r="E35" s="35" t="s">
        <v>152</v>
      </c>
      <c r="F35" s="35" t="s">
        <v>270</v>
      </c>
      <c r="G35" s="36" t="s">
        <v>154</v>
      </c>
      <c r="H35" s="41"/>
      <c r="I35" s="42"/>
      <c r="J35" s="42"/>
      <c r="K35" s="43"/>
      <c r="L35" s="41"/>
      <c r="M35" s="42"/>
      <c r="N35" s="42"/>
      <c r="O35" s="43"/>
      <c r="P35" s="41"/>
      <c r="Q35" s="42"/>
      <c r="R35" s="42"/>
      <c r="S35" s="43"/>
      <c r="T35" s="41"/>
      <c r="U35" s="42"/>
      <c r="V35" s="42"/>
      <c r="W35" s="43"/>
      <c r="X35" s="41"/>
      <c r="Y35" s="42"/>
      <c r="Z35" s="42"/>
      <c r="AA35" s="43"/>
      <c r="AB35" s="41"/>
      <c r="AC35" s="42"/>
      <c r="AD35" s="42"/>
      <c r="AE35" s="43"/>
      <c r="AF35" s="41">
        <v>3</v>
      </c>
      <c r="AG35" s="42">
        <v>0</v>
      </c>
      <c r="AH35" s="42" t="s">
        <v>16</v>
      </c>
      <c r="AI35" s="42">
        <v>3</v>
      </c>
      <c r="AJ35" s="33"/>
    </row>
    <row r="36" spans="2:36" ht="20.25" customHeight="1" thickBot="1" x14ac:dyDescent="0.35">
      <c r="B36" s="28" t="s">
        <v>213</v>
      </c>
      <c r="C36" s="111"/>
      <c r="D36" s="46" t="s">
        <v>161</v>
      </c>
      <c r="E36" s="35" t="s">
        <v>324</v>
      </c>
      <c r="F36" s="35" t="s">
        <v>322</v>
      </c>
      <c r="G36" s="35" t="s">
        <v>100</v>
      </c>
      <c r="H36" s="75"/>
      <c r="I36" s="76"/>
      <c r="J36" s="76"/>
      <c r="K36" s="77"/>
      <c r="L36" s="75">
        <v>2</v>
      </c>
      <c r="M36" s="76">
        <v>3</v>
      </c>
      <c r="N36" s="76" t="s">
        <v>18</v>
      </c>
      <c r="O36" s="77">
        <v>5</v>
      </c>
      <c r="P36" s="75"/>
      <c r="Q36" s="76"/>
      <c r="R36" s="76"/>
      <c r="S36" s="77"/>
      <c r="T36" s="75"/>
      <c r="U36" s="76"/>
      <c r="V36" s="76"/>
      <c r="W36" s="77"/>
      <c r="X36" s="75"/>
      <c r="Y36" s="76"/>
      <c r="Z36" s="76"/>
      <c r="AA36" s="77"/>
      <c r="AB36" s="75"/>
      <c r="AC36" s="76"/>
      <c r="AD36" s="76"/>
      <c r="AE36" s="77"/>
      <c r="AF36" s="75"/>
      <c r="AG36" s="76"/>
      <c r="AH36" s="76"/>
      <c r="AI36" s="77"/>
      <c r="AJ36" s="79"/>
    </row>
    <row r="37" spans="2:36" ht="19.5" thickBot="1" x14ac:dyDescent="0.35">
      <c r="B37" s="28" t="s">
        <v>214</v>
      </c>
      <c r="C37" s="111"/>
      <c r="D37" s="46" t="s">
        <v>160</v>
      </c>
      <c r="E37" s="35" t="s">
        <v>24</v>
      </c>
      <c r="F37" s="35" t="s">
        <v>257</v>
      </c>
      <c r="G37" s="35" t="s">
        <v>101</v>
      </c>
      <c r="H37" s="41"/>
      <c r="I37" s="42"/>
      <c r="J37" s="42"/>
      <c r="K37" s="43"/>
      <c r="L37" s="41"/>
      <c r="M37" s="42"/>
      <c r="N37" s="42"/>
      <c r="O37" s="43"/>
      <c r="P37" s="41">
        <v>3</v>
      </c>
      <c r="Q37" s="42">
        <v>1</v>
      </c>
      <c r="R37" s="42" t="s">
        <v>16</v>
      </c>
      <c r="S37" s="43">
        <v>4</v>
      </c>
      <c r="T37" s="41"/>
      <c r="U37" s="42"/>
      <c r="V37" s="42"/>
      <c r="W37" s="43"/>
      <c r="X37" s="41"/>
      <c r="Y37" s="42"/>
      <c r="Z37" s="42"/>
      <c r="AA37" s="43"/>
      <c r="AB37" s="41"/>
      <c r="AC37" s="42"/>
      <c r="AD37" s="42"/>
      <c r="AE37" s="43"/>
      <c r="AF37" s="41"/>
      <c r="AG37" s="42"/>
      <c r="AH37" s="42"/>
      <c r="AI37" s="43"/>
      <c r="AJ37" s="79"/>
    </row>
    <row r="38" spans="2:36" ht="19.5" thickBot="1" x14ac:dyDescent="0.35">
      <c r="B38" s="28" t="s">
        <v>215</v>
      </c>
      <c r="C38" s="111"/>
      <c r="D38" s="46"/>
      <c r="E38" s="35" t="s">
        <v>21</v>
      </c>
      <c r="F38" s="35" t="s">
        <v>273</v>
      </c>
      <c r="G38" s="35" t="s">
        <v>232</v>
      </c>
      <c r="H38" s="41"/>
      <c r="I38" s="42"/>
      <c r="J38" s="42"/>
      <c r="K38" s="43"/>
      <c r="L38" s="41"/>
      <c r="M38" s="42"/>
      <c r="N38" s="42"/>
      <c r="O38" s="43"/>
      <c r="P38" s="41">
        <v>2</v>
      </c>
      <c r="Q38" s="42">
        <v>2</v>
      </c>
      <c r="R38" s="42" t="s">
        <v>16</v>
      </c>
      <c r="S38" s="43">
        <v>4</v>
      </c>
      <c r="T38" s="41"/>
      <c r="U38" s="42"/>
      <c r="V38" s="42"/>
      <c r="W38" s="43"/>
      <c r="X38" s="41"/>
      <c r="Y38" s="42"/>
      <c r="Z38" s="42"/>
      <c r="AA38" s="43"/>
      <c r="AB38" s="41"/>
      <c r="AC38" s="42"/>
      <c r="AD38" s="42"/>
      <c r="AE38" s="43"/>
      <c r="AF38" s="41"/>
      <c r="AG38" s="42"/>
      <c r="AH38" s="42"/>
      <c r="AI38" s="43"/>
      <c r="AJ38" s="79"/>
    </row>
    <row r="39" spans="2:36" ht="19.5" thickBot="1" x14ac:dyDescent="0.35">
      <c r="B39" s="28" t="s">
        <v>216</v>
      </c>
      <c r="C39" s="111"/>
      <c r="D39" s="46" t="s">
        <v>148</v>
      </c>
      <c r="E39" s="35" t="s">
        <v>76</v>
      </c>
      <c r="F39" s="35" t="s">
        <v>271</v>
      </c>
      <c r="G39" s="35" t="s">
        <v>102</v>
      </c>
      <c r="H39" s="41"/>
      <c r="I39" s="42"/>
      <c r="J39" s="42"/>
      <c r="K39" s="43"/>
      <c r="L39" s="41"/>
      <c r="M39" s="42"/>
      <c r="N39" s="42"/>
      <c r="O39" s="43"/>
      <c r="P39" s="41">
        <v>2</v>
      </c>
      <c r="Q39" s="42">
        <v>2</v>
      </c>
      <c r="R39" s="42" t="s">
        <v>18</v>
      </c>
      <c r="S39" s="43">
        <v>4</v>
      </c>
      <c r="T39" s="41"/>
      <c r="U39" s="42"/>
      <c r="V39" s="42"/>
      <c r="W39" s="43"/>
      <c r="X39" s="41"/>
      <c r="Y39" s="42"/>
      <c r="Z39" s="42"/>
      <c r="AA39" s="43"/>
      <c r="AB39" s="41"/>
      <c r="AC39" s="42"/>
      <c r="AD39" s="42"/>
      <c r="AE39" s="43"/>
      <c r="AF39" s="41"/>
      <c r="AG39" s="42"/>
      <c r="AH39" s="42"/>
      <c r="AI39" s="43"/>
      <c r="AJ39" s="79"/>
    </row>
    <row r="40" spans="2:36" ht="19.5" thickBot="1" x14ac:dyDescent="0.35">
      <c r="B40" s="28" t="s">
        <v>217</v>
      </c>
      <c r="C40" s="111"/>
      <c r="D40" s="46" t="s">
        <v>149</v>
      </c>
      <c r="E40" s="35" t="s">
        <v>72</v>
      </c>
      <c r="F40" s="35" t="s">
        <v>272</v>
      </c>
      <c r="G40" s="35" t="s">
        <v>103</v>
      </c>
      <c r="H40" s="41"/>
      <c r="I40" s="42"/>
      <c r="J40" s="42"/>
      <c r="K40" s="43"/>
      <c r="L40" s="41"/>
      <c r="M40" s="42"/>
      <c r="N40" s="42"/>
      <c r="O40" s="43"/>
      <c r="P40" s="41"/>
      <c r="Q40" s="42"/>
      <c r="R40" s="42"/>
      <c r="S40" s="43"/>
      <c r="T40" s="41">
        <v>2</v>
      </c>
      <c r="U40" s="42">
        <v>2</v>
      </c>
      <c r="V40" s="42" t="s">
        <v>18</v>
      </c>
      <c r="W40" s="43">
        <v>4</v>
      </c>
      <c r="X40" s="41"/>
      <c r="Y40" s="42"/>
      <c r="Z40" s="42"/>
      <c r="AA40" s="43"/>
      <c r="AB40" s="41"/>
      <c r="AC40" s="42"/>
      <c r="AD40" s="42"/>
      <c r="AE40" s="43"/>
      <c r="AF40" s="41"/>
      <c r="AG40" s="42"/>
      <c r="AH40" s="42"/>
      <c r="AI40" s="43"/>
      <c r="AJ40" s="79"/>
    </row>
    <row r="41" spans="2:36" ht="19.5" thickBot="1" x14ac:dyDescent="0.35">
      <c r="B41" s="28" t="s">
        <v>218</v>
      </c>
      <c r="C41" s="111"/>
      <c r="D41" s="46" t="s">
        <v>150</v>
      </c>
      <c r="E41" s="35" t="s">
        <v>78</v>
      </c>
      <c r="F41" s="35" t="s">
        <v>288</v>
      </c>
      <c r="G41" s="36" t="s">
        <v>362</v>
      </c>
      <c r="H41" s="41"/>
      <c r="I41" s="42"/>
      <c r="J41" s="42"/>
      <c r="K41" s="43"/>
      <c r="L41" s="41"/>
      <c r="M41" s="42"/>
      <c r="N41" s="42"/>
      <c r="O41" s="43"/>
      <c r="P41" s="41"/>
      <c r="Q41" s="42"/>
      <c r="R41" s="42"/>
      <c r="S41" s="43"/>
      <c r="T41" s="41"/>
      <c r="U41" s="42"/>
      <c r="V41" s="42"/>
      <c r="W41" s="43"/>
      <c r="X41" s="41">
        <v>2</v>
      </c>
      <c r="Y41" s="42">
        <v>2</v>
      </c>
      <c r="Z41" s="42" t="s">
        <v>16</v>
      </c>
      <c r="AA41" s="43">
        <v>4</v>
      </c>
      <c r="AB41" s="41"/>
      <c r="AC41" s="42"/>
      <c r="AD41" s="42"/>
      <c r="AE41" s="43"/>
      <c r="AF41" s="41"/>
      <c r="AG41" s="42"/>
      <c r="AH41" s="42"/>
      <c r="AI41" s="43"/>
      <c r="AJ41" s="80"/>
    </row>
    <row r="42" spans="2:36" ht="18.600000000000001" customHeight="1" thickBot="1" x14ac:dyDescent="0.35">
      <c r="B42" s="28" t="s">
        <v>219</v>
      </c>
      <c r="C42" s="105" t="s">
        <v>80</v>
      </c>
      <c r="D42" s="46"/>
      <c r="E42" s="50" t="s">
        <v>31</v>
      </c>
      <c r="F42" s="50" t="s">
        <v>275</v>
      </c>
      <c r="G42" s="51" t="s">
        <v>127</v>
      </c>
      <c r="H42" s="37"/>
      <c r="I42" s="38"/>
      <c r="J42" s="38"/>
      <c r="K42" s="39"/>
      <c r="L42" s="37"/>
      <c r="M42" s="38"/>
      <c r="N42" s="38"/>
      <c r="O42" s="39"/>
      <c r="P42" s="37">
        <v>1</v>
      </c>
      <c r="Q42" s="38">
        <v>2</v>
      </c>
      <c r="R42" s="38" t="s">
        <v>18</v>
      </c>
      <c r="S42" s="39">
        <v>4</v>
      </c>
      <c r="T42" s="37"/>
      <c r="U42" s="38"/>
      <c r="V42" s="38"/>
      <c r="W42" s="39"/>
      <c r="X42" s="37"/>
      <c r="Y42" s="38"/>
      <c r="Z42" s="38"/>
      <c r="AA42" s="39"/>
      <c r="AB42" s="37"/>
      <c r="AC42" s="38"/>
      <c r="AD42" s="38"/>
      <c r="AE42" s="39"/>
      <c r="AF42" s="37"/>
      <c r="AG42" s="38"/>
      <c r="AH42" s="38"/>
      <c r="AI42" s="39"/>
      <c r="AJ42" s="79"/>
    </row>
    <row r="43" spans="2:36" ht="19.5" thickBot="1" x14ac:dyDescent="0.35">
      <c r="B43" s="28" t="s">
        <v>220</v>
      </c>
      <c r="C43" s="106"/>
      <c r="D43" s="46"/>
      <c r="E43" s="50" t="s">
        <v>65</v>
      </c>
      <c r="F43" s="50" t="s">
        <v>295</v>
      </c>
      <c r="G43" s="51" t="s">
        <v>147</v>
      </c>
      <c r="H43" s="75"/>
      <c r="I43" s="76"/>
      <c r="J43" s="76"/>
      <c r="K43" s="77"/>
      <c r="L43" s="75"/>
      <c r="M43" s="76"/>
      <c r="N43" s="76"/>
      <c r="O43" s="77"/>
      <c r="P43" s="75"/>
      <c r="Q43" s="76"/>
      <c r="R43" s="76"/>
      <c r="S43" s="77"/>
      <c r="T43" s="75">
        <v>1</v>
      </c>
      <c r="U43" s="76">
        <v>2</v>
      </c>
      <c r="V43" s="76" t="s">
        <v>16</v>
      </c>
      <c r="W43" s="77">
        <v>4</v>
      </c>
      <c r="X43" s="75"/>
      <c r="Y43" s="76"/>
      <c r="Z43" s="76"/>
      <c r="AA43" s="77"/>
      <c r="AB43" s="75"/>
      <c r="AC43" s="76"/>
      <c r="AD43" s="76"/>
      <c r="AE43" s="77"/>
      <c r="AF43" s="75"/>
      <c r="AG43" s="76"/>
      <c r="AH43" s="76"/>
      <c r="AI43" s="77"/>
      <c r="AJ43" s="79"/>
    </row>
    <row r="44" spans="2:36" ht="18" customHeight="1" thickBot="1" x14ac:dyDescent="0.35">
      <c r="B44" s="28" t="s">
        <v>233</v>
      </c>
      <c r="C44" s="106"/>
      <c r="D44" s="46"/>
      <c r="E44" s="52" t="s">
        <v>88</v>
      </c>
      <c r="F44" s="52" t="s">
        <v>296</v>
      </c>
      <c r="G44" s="51" t="s">
        <v>168</v>
      </c>
      <c r="H44" s="41"/>
      <c r="I44" s="42"/>
      <c r="J44" s="42"/>
      <c r="K44" s="43"/>
      <c r="L44" s="41"/>
      <c r="M44" s="42"/>
      <c r="N44" s="42"/>
      <c r="O44" s="43"/>
      <c r="P44" s="41"/>
      <c r="Q44" s="42"/>
      <c r="R44" s="42"/>
      <c r="S44" s="43"/>
      <c r="T44" s="41">
        <v>1</v>
      </c>
      <c r="U44" s="42">
        <v>2</v>
      </c>
      <c r="V44" s="42" t="s">
        <v>18</v>
      </c>
      <c r="W44" s="43">
        <v>4</v>
      </c>
      <c r="X44" s="41"/>
      <c r="Y44" s="42"/>
      <c r="Z44" s="42"/>
      <c r="AA44" s="43"/>
      <c r="AB44" s="41"/>
      <c r="AC44" s="42"/>
      <c r="AD44" s="42"/>
      <c r="AE44" s="43"/>
      <c r="AF44" s="41"/>
      <c r="AG44" s="42"/>
      <c r="AH44" s="42"/>
      <c r="AI44" s="43"/>
      <c r="AJ44" s="79"/>
    </row>
    <row r="45" spans="2:36" ht="22.15" customHeight="1" thickBot="1" x14ac:dyDescent="0.35">
      <c r="B45" s="28" t="s">
        <v>234</v>
      </c>
      <c r="C45" s="106"/>
      <c r="D45" s="46"/>
      <c r="E45" s="52" t="s">
        <v>104</v>
      </c>
      <c r="F45" s="52" t="s">
        <v>290</v>
      </c>
      <c r="G45" s="51" t="s">
        <v>169</v>
      </c>
      <c r="H45" s="41"/>
      <c r="I45" s="42"/>
      <c r="J45" s="42"/>
      <c r="K45" s="43"/>
      <c r="L45" s="41"/>
      <c r="M45" s="42"/>
      <c r="N45" s="42"/>
      <c r="O45" s="43"/>
      <c r="P45" s="41"/>
      <c r="Q45" s="42"/>
      <c r="R45" s="42"/>
      <c r="S45" s="43"/>
      <c r="T45" s="41">
        <v>2</v>
      </c>
      <c r="U45" s="42">
        <v>2</v>
      </c>
      <c r="V45" s="42" t="s">
        <v>16</v>
      </c>
      <c r="W45" s="43">
        <v>4</v>
      </c>
      <c r="X45" s="41"/>
      <c r="Y45" s="42"/>
      <c r="Z45" s="42"/>
      <c r="AA45" s="43"/>
      <c r="AB45" s="41"/>
      <c r="AC45" s="42"/>
      <c r="AD45" s="42"/>
      <c r="AE45" s="43"/>
      <c r="AF45" s="41"/>
      <c r="AG45" s="42"/>
      <c r="AH45" s="42"/>
      <c r="AI45" s="43"/>
      <c r="AJ45" s="79"/>
    </row>
    <row r="46" spans="2:36" ht="19.5" thickBot="1" x14ac:dyDescent="0.35">
      <c r="B46" s="28" t="s">
        <v>235</v>
      </c>
      <c r="C46" s="106"/>
      <c r="D46" s="46"/>
      <c r="E46" s="52" t="s">
        <v>25</v>
      </c>
      <c r="F46" s="52" t="s">
        <v>291</v>
      </c>
      <c r="G46" s="52" t="s">
        <v>146</v>
      </c>
      <c r="H46" s="41"/>
      <c r="I46" s="42"/>
      <c r="J46" s="42"/>
      <c r="K46" s="43"/>
      <c r="L46" s="41"/>
      <c r="M46" s="42"/>
      <c r="N46" s="42"/>
      <c r="O46" s="43"/>
      <c r="P46" s="41"/>
      <c r="Q46" s="42"/>
      <c r="R46" s="42"/>
      <c r="S46" s="43"/>
      <c r="T46" s="41">
        <v>2</v>
      </c>
      <c r="U46" s="42">
        <v>2</v>
      </c>
      <c r="V46" s="42" t="s">
        <v>16</v>
      </c>
      <c r="W46" s="43">
        <v>4</v>
      </c>
      <c r="X46" s="41"/>
      <c r="Y46" s="42"/>
      <c r="Z46" s="42"/>
      <c r="AA46" s="43"/>
      <c r="AB46" s="41"/>
      <c r="AC46" s="42"/>
      <c r="AD46" s="42"/>
      <c r="AE46" s="43"/>
      <c r="AF46" s="41"/>
      <c r="AG46" s="42"/>
      <c r="AH46" s="42"/>
      <c r="AI46" s="43"/>
      <c r="AJ46" s="79"/>
    </row>
    <row r="47" spans="2:36" ht="19.5" thickBot="1" x14ac:dyDescent="0.35">
      <c r="B47" s="28" t="s">
        <v>236</v>
      </c>
      <c r="C47" s="106"/>
      <c r="D47" s="46"/>
      <c r="E47" s="52" t="s">
        <v>93</v>
      </c>
      <c r="F47" s="52" t="s">
        <v>276</v>
      </c>
      <c r="G47" s="51" t="s">
        <v>170</v>
      </c>
      <c r="H47" s="75"/>
      <c r="I47" s="76"/>
      <c r="J47" s="76"/>
      <c r="K47" s="77"/>
      <c r="L47" s="75"/>
      <c r="M47" s="76"/>
      <c r="N47" s="76"/>
      <c r="O47" s="77"/>
      <c r="P47" s="75"/>
      <c r="Q47" s="76"/>
      <c r="R47" s="76"/>
      <c r="S47" s="77"/>
      <c r="T47" s="75"/>
      <c r="U47" s="76"/>
      <c r="V47" s="76"/>
      <c r="W47" s="77"/>
      <c r="X47" s="75">
        <v>2</v>
      </c>
      <c r="Y47" s="76">
        <v>2</v>
      </c>
      <c r="Z47" s="76" t="s">
        <v>16</v>
      </c>
      <c r="AA47" s="77">
        <v>4</v>
      </c>
      <c r="AB47" s="75"/>
      <c r="AC47" s="76"/>
      <c r="AD47" s="76"/>
      <c r="AE47" s="77"/>
      <c r="AF47" s="75"/>
      <c r="AG47" s="76"/>
      <c r="AH47" s="76"/>
      <c r="AI47" s="77"/>
      <c r="AJ47" s="80"/>
    </row>
    <row r="48" spans="2:36" ht="19.5" thickBot="1" x14ac:dyDescent="0.35">
      <c r="B48" s="28" t="s">
        <v>237</v>
      </c>
      <c r="C48" s="106"/>
      <c r="D48" s="46"/>
      <c r="E48" s="52" t="s">
        <v>274</v>
      </c>
      <c r="F48" s="52" t="s">
        <v>281</v>
      </c>
      <c r="G48" s="51" t="s">
        <v>171</v>
      </c>
      <c r="H48" s="72"/>
      <c r="I48" s="73"/>
      <c r="J48" s="73"/>
      <c r="K48" s="74"/>
      <c r="L48" s="72"/>
      <c r="M48" s="73"/>
      <c r="N48" s="73"/>
      <c r="O48" s="74"/>
      <c r="P48" s="72"/>
      <c r="Q48" s="73"/>
      <c r="R48" s="73"/>
      <c r="S48" s="74"/>
      <c r="T48" s="72"/>
      <c r="U48" s="73"/>
      <c r="V48" s="73"/>
      <c r="W48" s="74"/>
      <c r="X48" s="72">
        <v>0</v>
      </c>
      <c r="Y48" s="73">
        <v>3</v>
      </c>
      <c r="Z48" s="73" t="s">
        <v>18</v>
      </c>
      <c r="AA48" s="74">
        <v>4</v>
      </c>
      <c r="AB48" s="72"/>
      <c r="AC48" s="73"/>
      <c r="AD48" s="73"/>
      <c r="AE48" s="74"/>
      <c r="AF48" s="72"/>
      <c r="AG48" s="73"/>
      <c r="AH48" s="73"/>
      <c r="AI48" s="74"/>
      <c r="AJ48" s="80"/>
    </row>
    <row r="49" spans="2:36" ht="20.45" customHeight="1" thickBot="1" x14ac:dyDescent="0.35">
      <c r="B49" s="28" t="s">
        <v>238</v>
      </c>
      <c r="C49" s="106"/>
      <c r="D49" s="46"/>
      <c r="E49" s="52" t="s">
        <v>67</v>
      </c>
      <c r="F49" s="52" t="s">
        <v>282</v>
      </c>
      <c r="G49" s="51" t="s">
        <v>128</v>
      </c>
      <c r="H49" s="72"/>
      <c r="I49" s="73"/>
      <c r="J49" s="73"/>
      <c r="K49" s="74"/>
      <c r="L49" s="72"/>
      <c r="M49" s="73"/>
      <c r="N49" s="73"/>
      <c r="O49" s="74"/>
      <c r="P49" s="72"/>
      <c r="Q49" s="73"/>
      <c r="R49" s="73"/>
      <c r="S49" s="74"/>
      <c r="T49" s="72"/>
      <c r="U49" s="73"/>
      <c r="V49" s="73"/>
      <c r="W49" s="74"/>
      <c r="X49" s="72"/>
      <c r="Y49" s="73"/>
      <c r="Z49" s="73"/>
      <c r="AA49" s="74"/>
      <c r="AB49" s="72">
        <v>0</v>
      </c>
      <c r="AC49" s="73">
        <v>0</v>
      </c>
      <c r="AD49" s="73" t="s">
        <v>20</v>
      </c>
      <c r="AE49" s="74">
        <v>0</v>
      </c>
      <c r="AF49" s="72"/>
      <c r="AG49" s="73"/>
      <c r="AH49" s="73"/>
      <c r="AI49" s="74"/>
      <c r="AJ49" s="80"/>
    </row>
    <row r="50" spans="2:36" ht="19.5" thickBot="1" x14ac:dyDescent="0.35">
      <c r="B50" s="28" t="s">
        <v>239</v>
      </c>
      <c r="C50" s="106"/>
      <c r="D50" s="46"/>
      <c r="E50" s="52" t="s">
        <v>105</v>
      </c>
      <c r="F50" s="52" t="s">
        <v>292</v>
      </c>
      <c r="G50" s="51" t="s">
        <v>172</v>
      </c>
      <c r="H50" s="72"/>
      <c r="I50" s="73"/>
      <c r="J50" s="73"/>
      <c r="K50" s="74"/>
      <c r="L50" s="72"/>
      <c r="M50" s="73"/>
      <c r="N50" s="73"/>
      <c r="O50" s="74"/>
      <c r="P50" s="72"/>
      <c r="Q50" s="73"/>
      <c r="R50" s="73"/>
      <c r="S50" s="74"/>
      <c r="T50" s="72"/>
      <c r="U50" s="73"/>
      <c r="V50" s="73"/>
      <c r="W50" s="74"/>
      <c r="X50" s="72"/>
      <c r="Y50" s="73"/>
      <c r="Z50" s="73"/>
      <c r="AA50" s="74"/>
      <c r="AB50" s="72">
        <v>2</v>
      </c>
      <c r="AC50" s="73">
        <v>2</v>
      </c>
      <c r="AD50" s="73" t="s">
        <v>18</v>
      </c>
      <c r="AE50" s="74">
        <v>4</v>
      </c>
      <c r="AF50" s="72"/>
      <c r="AG50" s="73"/>
      <c r="AH50" s="73"/>
      <c r="AI50" s="74"/>
      <c r="AJ50" s="80"/>
    </row>
    <row r="51" spans="2:36" ht="19.5" thickBot="1" x14ac:dyDescent="0.35">
      <c r="B51" s="28" t="s">
        <v>240</v>
      </c>
      <c r="C51" s="106"/>
      <c r="D51" s="46"/>
      <c r="E51" s="52" t="s">
        <v>70</v>
      </c>
      <c r="F51" s="52" t="s">
        <v>293</v>
      </c>
      <c r="G51" s="51" t="s">
        <v>129</v>
      </c>
      <c r="H51" s="72"/>
      <c r="I51" s="73"/>
      <c r="J51" s="73"/>
      <c r="K51" s="74"/>
      <c r="L51" s="72"/>
      <c r="M51" s="73"/>
      <c r="N51" s="73"/>
      <c r="O51" s="74"/>
      <c r="P51" s="72"/>
      <c r="Q51" s="73"/>
      <c r="R51" s="73"/>
      <c r="S51" s="74"/>
      <c r="T51" s="72"/>
      <c r="U51" s="73"/>
      <c r="V51" s="73"/>
      <c r="W51" s="74"/>
      <c r="X51" s="72"/>
      <c r="Y51" s="73"/>
      <c r="Z51" s="73"/>
      <c r="AA51" s="74"/>
      <c r="AB51" s="72">
        <v>1</v>
      </c>
      <c r="AC51" s="73">
        <v>2</v>
      </c>
      <c r="AD51" s="73" t="s">
        <v>18</v>
      </c>
      <c r="AE51" s="74">
        <v>4</v>
      </c>
      <c r="AF51" s="72"/>
      <c r="AG51" s="73"/>
      <c r="AH51" s="73"/>
      <c r="AI51" s="74"/>
      <c r="AJ51" s="80"/>
    </row>
    <row r="52" spans="2:36" ht="18.75" customHeight="1" thickBot="1" x14ac:dyDescent="0.35">
      <c r="B52" s="28" t="s">
        <v>241</v>
      </c>
      <c r="C52" s="106"/>
      <c r="D52" s="46"/>
      <c r="E52" s="52" t="s">
        <v>77</v>
      </c>
      <c r="F52" s="52" t="s">
        <v>294</v>
      </c>
      <c r="G52" s="51" t="s">
        <v>173</v>
      </c>
      <c r="H52" s="72"/>
      <c r="I52" s="73"/>
      <c r="J52" s="73"/>
      <c r="K52" s="74"/>
      <c r="L52" s="72"/>
      <c r="M52" s="73"/>
      <c r="N52" s="73"/>
      <c r="O52" s="74"/>
      <c r="P52" s="72"/>
      <c r="Q52" s="73"/>
      <c r="R52" s="73"/>
      <c r="S52" s="74"/>
      <c r="T52" s="72"/>
      <c r="U52" s="73"/>
      <c r="V52" s="73"/>
      <c r="W52" s="74"/>
      <c r="X52" s="72"/>
      <c r="Y52" s="73"/>
      <c r="Z52" s="73"/>
      <c r="AA52" s="74"/>
      <c r="AB52" s="72"/>
      <c r="AC52" s="73"/>
      <c r="AD52" s="73"/>
      <c r="AE52" s="74"/>
      <c r="AF52" s="72">
        <v>2</v>
      </c>
      <c r="AG52" s="73">
        <v>2</v>
      </c>
      <c r="AH52" s="73" t="s">
        <v>16</v>
      </c>
      <c r="AI52" s="74">
        <v>4</v>
      </c>
      <c r="AJ52" s="80"/>
    </row>
    <row r="53" spans="2:36" ht="19.5" thickBot="1" x14ac:dyDescent="0.35">
      <c r="B53" s="28" t="s">
        <v>242</v>
      </c>
      <c r="C53" s="107"/>
      <c r="D53" s="5"/>
      <c r="E53" s="35" t="s">
        <v>36</v>
      </c>
      <c r="F53" s="35" t="s">
        <v>221</v>
      </c>
      <c r="G53" s="36" t="s">
        <v>131</v>
      </c>
      <c r="H53" s="47"/>
      <c r="I53" s="48"/>
      <c r="J53" s="48"/>
      <c r="K53" s="49"/>
      <c r="L53" s="47"/>
      <c r="M53" s="48"/>
      <c r="N53" s="48"/>
      <c r="O53" s="49"/>
      <c r="P53" s="47"/>
      <c r="Q53" s="48"/>
      <c r="R53" s="48"/>
      <c r="S53" s="49"/>
      <c r="T53" s="47"/>
      <c r="U53" s="48"/>
      <c r="V53" s="48"/>
      <c r="W53" s="49"/>
      <c r="X53" s="47"/>
      <c r="Y53" s="48"/>
      <c r="Z53" s="48"/>
      <c r="AA53" s="49"/>
      <c r="AB53" s="47"/>
      <c r="AC53" s="48"/>
      <c r="AD53" s="48"/>
      <c r="AE53" s="49"/>
      <c r="AF53" s="47">
        <v>0</v>
      </c>
      <c r="AG53" s="48">
        <v>10</v>
      </c>
      <c r="AH53" s="48" t="s">
        <v>18</v>
      </c>
      <c r="AI53" s="49">
        <v>15</v>
      </c>
      <c r="AJ53" s="79"/>
    </row>
    <row r="54" spans="2:36" s="71" customFormat="1" ht="19.5" thickBot="1" x14ac:dyDescent="0.35">
      <c r="B54" s="66"/>
      <c r="C54" s="66"/>
      <c r="D54" s="67"/>
      <c r="E54" s="68" t="s">
        <v>37</v>
      </c>
      <c r="F54" s="68"/>
      <c r="G54" s="69"/>
      <c r="H54" s="97">
        <f>+H55+I55</f>
        <v>25</v>
      </c>
      <c r="I54" s="98"/>
      <c r="J54" s="98"/>
      <c r="K54" s="99"/>
      <c r="L54" s="97">
        <f>+L55+M55</f>
        <v>27</v>
      </c>
      <c r="M54" s="98"/>
      <c r="N54" s="98"/>
      <c r="O54" s="99"/>
      <c r="P54" s="100">
        <f>+P55+Q55</f>
        <v>25</v>
      </c>
      <c r="Q54" s="98"/>
      <c r="R54" s="98"/>
      <c r="S54" s="99"/>
      <c r="T54" s="100">
        <f>+T55+U55</f>
        <v>25</v>
      </c>
      <c r="U54" s="98"/>
      <c r="V54" s="98"/>
      <c r="W54" s="99"/>
      <c r="X54" s="100">
        <f>+X55+Y55</f>
        <v>26</v>
      </c>
      <c r="Y54" s="98"/>
      <c r="Z54" s="98"/>
      <c r="AA54" s="99"/>
      <c r="AB54" s="100">
        <f>+AB55+AC55</f>
        <v>24</v>
      </c>
      <c r="AC54" s="98"/>
      <c r="AD54" s="98"/>
      <c r="AE54" s="99"/>
      <c r="AF54" s="100">
        <f>+AF55+AG55</f>
        <v>24</v>
      </c>
      <c r="AG54" s="98"/>
      <c r="AH54" s="98"/>
      <c r="AI54" s="99"/>
      <c r="AJ54" s="70"/>
    </row>
    <row r="55" spans="2:36" ht="19.5" thickBot="1" x14ac:dyDescent="0.35">
      <c r="B55" s="28"/>
      <c r="C55" s="28"/>
      <c r="D55" s="5"/>
      <c r="E55" s="29"/>
      <c r="F55" s="29"/>
      <c r="G55" s="53" t="s">
        <v>38</v>
      </c>
      <c r="H55" s="93">
        <f t="shared" ref="H55:AI55" si="0">SUM(H6:H53)</f>
        <v>13</v>
      </c>
      <c r="I55" s="94">
        <f t="shared" si="0"/>
        <v>12</v>
      </c>
      <c r="J55" s="94">
        <f t="shared" si="0"/>
        <v>0</v>
      </c>
      <c r="K55" s="95">
        <f t="shared" si="0"/>
        <v>29</v>
      </c>
      <c r="L55" s="93">
        <f t="shared" si="0"/>
        <v>13</v>
      </c>
      <c r="M55" s="94">
        <f t="shared" si="0"/>
        <v>14</v>
      </c>
      <c r="N55" s="94">
        <f t="shared" si="0"/>
        <v>0</v>
      </c>
      <c r="O55" s="95">
        <f t="shared" si="0"/>
        <v>31</v>
      </c>
      <c r="P55" s="96">
        <f t="shared" si="0"/>
        <v>14</v>
      </c>
      <c r="Q55" s="94">
        <f t="shared" si="0"/>
        <v>11</v>
      </c>
      <c r="R55" s="94">
        <f t="shared" si="0"/>
        <v>0</v>
      </c>
      <c r="S55" s="101">
        <f t="shared" si="0"/>
        <v>28</v>
      </c>
      <c r="T55" s="93">
        <f t="shared" si="0"/>
        <v>11</v>
      </c>
      <c r="U55" s="94">
        <f t="shared" si="0"/>
        <v>14</v>
      </c>
      <c r="V55" s="94">
        <f t="shared" si="0"/>
        <v>0</v>
      </c>
      <c r="W55" s="95">
        <f t="shared" si="0"/>
        <v>28</v>
      </c>
      <c r="X55" s="96">
        <f t="shared" si="0"/>
        <v>10</v>
      </c>
      <c r="Y55" s="94">
        <f t="shared" si="0"/>
        <v>16</v>
      </c>
      <c r="Z55" s="94">
        <f t="shared" si="0"/>
        <v>0</v>
      </c>
      <c r="AA55" s="95">
        <f t="shared" si="0"/>
        <v>28</v>
      </c>
      <c r="AB55" s="96">
        <f t="shared" si="0"/>
        <v>9</v>
      </c>
      <c r="AC55" s="94">
        <f t="shared" si="0"/>
        <v>15</v>
      </c>
      <c r="AD55" s="94">
        <f t="shared" si="0"/>
        <v>0</v>
      </c>
      <c r="AE55" s="95">
        <f t="shared" si="0"/>
        <v>25</v>
      </c>
      <c r="AF55" s="96">
        <f t="shared" si="0"/>
        <v>7</v>
      </c>
      <c r="AG55" s="94">
        <f t="shared" si="0"/>
        <v>17</v>
      </c>
      <c r="AH55" s="94">
        <f t="shared" si="0"/>
        <v>0</v>
      </c>
      <c r="AI55" s="95">
        <f t="shared" si="0"/>
        <v>29</v>
      </c>
      <c r="AJ55" s="54"/>
    </row>
    <row r="56" spans="2:36" ht="19.5" thickBot="1" x14ac:dyDescent="0.35">
      <c r="B56" s="28"/>
      <c r="C56" s="116" t="s">
        <v>39</v>
      </c>
      <c r="D56" s="55"/>
      <c r="E56" s="29" t="s">
        <v>40</v>
      </c>
      <c r="F56" s="29" t="s">
        <v>222</v>
      </c>
      <c r="G56" s="53" t="s">
        <v>41</v>
      </c>
      <c r="H56" s="75"/>
      <c r="I56" s="76"/>
      <c r="J56" s="76">
        <f>COUNTIF(J6:J53,"s")</f>
        <v>0</v>
      </c>
      <c r="K56" s="77"/>
      <c r="L56" s="75"/>
      <c r="M56" s="76"/>
      <c r="N56" s="76">
        <f>COUNTIF(N6:N53,"s")</f>
        <v>1</v>
      </c>
      <c r="O56" s="77"/>
      <c r="P56" s="92"/>
      <c r="Q56" s="76"/>
      <c r="R56" s="76">
        <f>COUNTIF(R6:R53,"s")</f>
        <v>1</v>
      </c>
      <c r="S56" s="78"/>
      <c r="T56" s="75"/>
      <c r="U56" s="76"/>
      <c r="V56" s="76">
        <f>COUNTIF(V6:V53,"s")</f>
        <v>0</v>
      </c>
      <c r="W56" s="77"/>
      <c r="X56" s="92"/>
      <c r="Y56" s="76"/>
      <c r="Z56" s="76">
        <f>COUNTIF(Z6:Z53,"s")</f>
        <v>0</v>
      </c>
      <c r="AA56" s="77"/>
      <c r="AB56" s="92"/>
      <c r="AC56" s="76"/>
      <c r="AD56" s="76">
        <f>COUNTIF(AD6:AD53,"s")</f>
        <v>1</v>
      </c>
      <c r="AE56" s="77"/>
      <c r="AF56" s="92"/>
      <c r="AG56" s="76"/>
      <c r="AH56" s="76">
        <f>COUNTIF(AH6:AH53,"s")</f>
        <v>0</v>
      </c>
      <c r="AI56" s="77"/>
      <c r="AJ56" s="54"/>
    </row>
    <row r="57" spans="2:36" ht="19.5" thickBot="1" x14ac:dyDescent="0.35">
      <c r="B57" s="28"/>
      <c r="C57" s="116"/>
      <c r="D57" s="55"/>
      <c r="E57" s="29" t="s">
        <v>42</v>
      </c>
      <c r="F57" s="29" t="s">
        <v>223</v>
      </c>
      <c r="G57" s="53" t="s">
        <v>43</v>
      </c>
      <c r="H57" s="41"/>
      <c r="I57" s="42"/>
      <c r="J57" s="42">
        <f>COUNTIF(J6:J53,"k")</f>
        <v>4</v>
      </c>
      <c r="K57" s="43"/>
      <c r="L57" s="41"/>
      <c r="M57" s="42"/>
      <c r="N57" s="42">
        <f>COUNTIF(N6:N53,"k")</f>
        <v>4</v>
      </c>
      <c r="O57" s="43"/>
      <c r="P57" s="85"/>
      <c r="Q57" s="42"/>
      <c r="R57" s="42">
        <f>COUNTIF(R6:R53,"k")</f>
        <v>4</v>
      </c>
      <c r="S57" s="43"/>
      <c r="T57" s="85"/>
      <c r="U57" s="42"/>
      <c r="V57" s="42">
        <f>COUNTIF(V6:V53,"k")</f>
        <v>4</v>
      </c>
      <c r="W57" s="43"/>
      <c r="X57" s="85"/>
      <c r="Y57" s="42"/>
      <c r="Z57" s="42">
        <f>COUNTIF(Z6:Z53,"k")</f>
        <v>3</v>
      </c>
      <c r="AA57" s="43"/>
      <c r="AB57" s="85"/>
      <c r="AC57" s="42"/>
      <c r="AD57" s="42">
        <f>COUNTIF(AD6:AD53,"k")</f>
        <v>3</v>
      </c>
      <c r="AE57" s="43"/>
      <c r="AF57" s="85"/>
      <c r="AG57" s="42"/>
      <c r="AH57" s="42">
        <f>COUNTIF(AH6:AH53,"k")</f>
        <v>3</v>
      </c>
      <c r="AI57" s="43"/>
      <c r="AJ57" s="54"/>
    </row>
    <row r="58" spans="2:36" ht="19.5" thickBot="1" x14ac:dyDescent="0.35">
      <c r="B58" s="28"/>
      <c r="C58" s="116"/>
      <c r="D58" s="55"/>
      <c r="E58" s="29" t="s">
        <v>44</v>
      </c>
      <c r="F58" s="29" t="s">
        <v>224</v>
      </c>
      <c r="G58" s="53" t="s">
        <v>45</v>
      </c>
      <c r="H58" s="41"/>
      <c r="I58" s="42"/>
      <c r="J58" s="42">
        <f>COUNTIF(J6:J53,"é")</f>
        <v>2</v>
      </c>
      <c r="K58" s="43"/>
      <c r="L58" s="41"/>
      <c r="M58" s="42"/>
      <c r="N58" s="42">
        <f>COUNTIF(N6:N53,"é")</f>
        <v>3</v>
      </c>
      <c r="O58" s="43"/>
      <c r="P58" s="85"/>
      <c r="Q58" s="42"/>
      <c r="R58" s="42">
        <f>COUNTIF(R6:R53,"é")</f>
        <v>3</v>
      </c>
      <c r="S58" s="43"/>
      <c r="T58" s="85"/>
      <c r="U58" s="42"/>
      <c r="V58" s="42">
        <f>COUNTIF(V6:V53,"é")</f>
        <v>2</v>
      </c>
      <c r="W58" s="43"/>
      <c r="X58" s="85"/>
      <c r="Y58" s="42"/>
      <c r="Z58" s="42">
        <f>COUNTIF(Z6:Z53,"é")</f>
        <v>4</v>
      </c>
      <c r="AA58" s="43"/>
      <c r="AB58" s="85"/>
      <c r="AC58" s="42"/>
      <c r="AD58" s="42">
        <f>COUNTIF(AD6:AD53,"é")</f>
        <v>3</v>
      </c>
      <c r="AE58" s="43"/>
      <c r="AF58" s="85"/>
      <c r="AG58" s="42"/>
      <c r="AH58" s="42">
        <f>COUNTIF(AH6:AH53,"é")</f>
        <v>2</v>
      </c>
      <c r="AI58" s="43"/>
      <c r="AJ58" s="54"/>
    </row>
    <row r="59" spans="2:36" ht="19.5" thickBot="1" x14ac:dyDescent="0.35">
      <c r="B59" s="28"/>
      <c r="C59" s="28"/>
      <c r="D59" s="5"/>
      <c r="E59" s="29"/>
      <c r="F59" s="29"/>
      <c r="G59" s="30"/>
      <c r="H59" s="90"/>
      <c r="I59" s="88"/>
      <c r="J59" s="88"/>
      <c r="K59" s="89"/>
      <c r="L59" s="90"/>
      <c r="M59" s="88"/>
      <c r="N59" s="88"/>
      <c r="O59" s="89"/>
      <c r="P59" s="91"/>
      <c r="Q59" s="88"/>
      <c r="R59" s="88"/>
      <c r="S59" s="89"/>
      <c r="T59" s="91"/>
      <c r="U59" s="88"/>
      <c r="V59" s="88"/>
      <c r="W59" s="89"/>
      <c r="X59" s="91"/>
      <c r="Y59" s="88"/>
      <c r="Z59" s="88"/>
      <c r="AA59" s="89"/>
      <c r="AB59" s="91"/>
      <c r="AC59" s="88"/>
      <c r="AD59" s="88"/>
      <c r="AE59" s="89"/>
      <c r="AF59" s="91"/>
      <c r="AG59" s="88"/>
      <c r="AH59" s="88"/>
      <c r="AI59" s="89"/>
      <c r="AJ59" s="54"/>
    </row>
    <row r="60" spans="2:36" ht="144" thickBot="1" x14ac:dyDescent="0.35">
      <c r="B60" s="28"/>
      <c r="C60" s="56" t="s">
        <v>46</v>
      </c>
      <c r="D60" s="46"/>
      <c r="E60" s="29" t="s">
        <v>225</v>
      </c>
      <c r="F60" s="29" t="s">
        <v>226</v>
      </c>
      <c r="G60" s="53"/>
      <c r="H60" s="93"/>
      <c r="I60" s="94"/>
      <c r="J60" s="94"/>
      <c r="K60" s="95">
        <v>3</v>
      </c>
      <c r="L60" s="93"/>
      <c r="M60" s="94"/>
      <c r="N60" s="94"/>
      <c r="O60" s="95"/>
      <c r="P60" s="96"/>
      <c r="Q60" s="94"/>
      <c r="R60" s="94"/>
      <c r="S60" s="95"/>
      <c r="T60" s="96"/>
      <c r="U60" s="94"/>
      <c r="V60" s="94"/>
      <c r="W60" s="95">
        <v>3</v>
      </c>
      <c r="X60" s="96"/>
      <c r="Y60" s="94"/>
      <c r="Z60" s="94"/>
      <c r="AA60" s="95">
        <v>3</v>
      </c>
      <c r="AB60" s="96"/>
      <c r="AC60" s="94"/>
      <c r="AD60" s="94"/>
      <c r="AE60" s="95">
        <v>3</v>
      </c>
      <c r="AF60" s="96"/>
      <c r="AG60" s="94"/>
      <c r="AH60" s="94"/>
      <c r="AI60" s="95"/>
      <c r="AJ60" s="54"/>
    </row>
    <row r="61" spans="2:36" ht="19.5" thickBot="1" x14ac:dyDescent="0.35">
      <c r="B61" s="28"/>
      <c r="C61" s="28"/>
      <c r="D61" s="5"/>
      <c r="E61" s="29" t="s">
        <v>47</v>
      </c>
      <c r="F61" s="29" t="s">
        <v>227</v>
      </c>
      <c r="G61" s="53" t="s">
        <v>130</v>
      </c>
      <c r="H61" s="32"/>
      <c r="I61" s="96"/>
      <c r="J61" s="94"/>
      <c r="K61" s="95"/>
      <c r="L61" s="93"/>
      <c r="M61" s="94"/>
      <c r="N61" s="94"/>
      <c r="O61" s="95"/>
      <c r="P61" s="96"/>
      <c r="Q61" s="94"/>
      <c r="R61" s="94"/>
      <c r="S61" s="95"/>
      <c r="T61" s="96"/>
      <c r="U61" s="94"/>
      <c r="V61" s="94"/>
      <c r="W61" s="95"/>
      <c r="X61" s="96"/>
      <c r="Y61" s="94"/>
      <c r="Z61" s="94"/>
      <c r="AA61" s="95"/>
      <c r="AB61" s="113" t="s">
        <v>48</v>
      </c>
      <c r="AC61" s="114"/>
      <c r="AD61" s="114"/>
      <c r="AE61" s="115"/>
      <c r="AF61" s="96"/>
      <c r="AG61" s="94"/>
      <c r="AH61" s="94"/>
      <c r="AI61" s="95"/>
      <c r="AJ61" s="54"/>
    </row>
    <row r="62" spans="2:36" ht="19.5" thickBot="1" x14ac:dyDescent="0.35">
      <c r="B62" s="28"/>
      <c r="C62" s="28"/>
      <c r="D62" s="5"/>
      <c r="E62" s="29" t="s">
        <v>228</v>
      </c>
      <c r="F62" s="29"/>
      <c r="G62" s="30"/>
      <c r="H62" s="75"/>
      <c r="I62" s="76"/>
      <c r="J62" s="76"/>
      <c r="K62" s="77"/>
      <c r="L62" s="75"/>
      <c r="M62" s="76"/>
      <c r="N62" s="76"/>
      <c r="O62" s="77"/>
      <c r="P62" s="92"/>
      <c r="Q62" s="76"/>
      <c r="R62" s="76"/>
      <c r="S62" s="77"/>
      <c r="T62" s="92"/>
      <c r="U62" s="76"/>
      <c r="V62" s="76"/>
      <c r="W62" s="77"/>
      <c r="X62" s="92"/>
      <c r="Y62" s="76"/>
      <c r="Z62" s="76"/>
      <c r="AA62" s="77"/>
      <c r="AB62" s="92"/>
      <c r="AC62" s="76"/>
      <c r="AD62" s="76"/>
      <c r="AE62" s="77"/>
      <c r="AF62" s="92"/>
      <c r="AG62" s="76"/>
      <c r="AH62" s="76"/>
      <c r="AI62" s="77"/>
      <c r="AJ62" s="54"/>
    </row>
    <row r="63" spans="2:36" ht="19.5" thickBot="1" x14ac:dyDescent="0.35">
      <c r="B63" s="28"/>
      <c r="C63" s="28"/>
      <c r="D63" s="5"/>
      <c r="E63" s="29" t="s">
        <v>49</v>
      </c>
      <c r="F63" s="29"/>
      <c r="G63" s="30">
        <f>+K55+O55+S55+W55+AA55+AE55+AI55+12</f>
        <v>210</v>
      </c>
      <c r="H63" s="47"/>
      <c r="I63" s="48"/>
      <c r="J63" s="48"/>
      <c r="K63" s="49"/>
      <c r="L63" s="47"/>
      <c r="M63" s="48"/>
      <c r="N63" s="48"/>
      <c r="O63" s="49"/>
      <c r="P63" s="86"/>
      <c r="Q63" s="48"/>
      <c r="R63" s="48"/>
      <c r="S63" s="49"/>
      <c r="T63" s="86"/>
      <c r="U63" s="48"/>
      <c r="V63" s="48"/>
      <c r="W63" s="49"/>
      <c r="X63" s="86"/>
      <c r="Y63" s="48"/>
      <c r="Z63" s="48"/>
      <c r="AA63" s="49"/>
      <c r="AB63" s="86"/>
      <c r="AC63" s="48"/>
      <c r="AD63" s="48"/>
      <c r="AE63" s="49"/>
      <c r="AF63" s="86"/>
      <c r="AG63" s="48"/>
      <c r="AH63" s="48"/>
      <c r="AI63" s="49"/>
      <c r="AJ63" s="57"/>
    </row>
    <row r="64" spans="2:36" ht="18.75" x14ac:dyDescent="0.3">
      <c r="B64" s="4"/>
      <c r="C64" s="4"/>
      <c r="D64" s="4"/>
      <c r="E64" s="58"/>
      <c r="F64" s="58"/>
      <c r="G64" s="59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4"/>
    </row>
    <row r="65" spans="2:36" ht="105.75" x14ac:dyDescent="0.3">
      <c r="B65" s="4"/>
      <c r="C65" s="4"/>
      <c r="D65" s="4"/>
      <c r="E65" s="61" t="s">
        <v>229</v>
      </c>
      <c r="F65" s="58"/>
      <c r="G65" s="59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4"/>
    </row>
    <row r="66" spans="2:36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70" spans="2:36" x14ac:dyDescent="0.25">
      <c r="B70" s="4"/>
      <c r="C70" s="4"/>
      <c r="D70" s="4"/>
      <c r="E70" s="4"/>
      <c r="F70" s="7"/>
      <c r="G70" s="7"/>
      <c r="H70" s="7"/>
      <c r="I70" s="8"/>
      <c r="J70" s="8"/>
      <c r="K70" s="8"/>
      <c r="L70" s="8"/>
      <c r="M70" s="8"/>
      <c r="N70" s="8"/>
      <c r="O70" s="8"/>
      <c r="P70" s="8"/>
      <c r="Q70" s="8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</row>
    <row r="71" spans="2:36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13">
    <mergeCell ref="AF4:AI4"/>
    <mergeCell ref="C6:C15"/>
    <mergeCell ref="C16:C23"/>
    <mergeCell ref="C24:C41"/>
    <mergeCell ref="C42:C53"/>
    <mergeCell ref="X4:AA4"/>
    <mergeCell ref="AB4:AE4"/>
    <mergeCell ref="AB61:AE61"/>
    <mergeCell ref="C56:C58"/>
    <mergeCell ref="H4:K4"/>
    <mergeCell ref="L4:O4"/>
    <mergeCell ref="P4:S4"/>
    <mergeCell ref="T4:W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AJ70"/>
  <sheetViews>
    <sheetView zoomScale="85" zoomScaleNormal="85" workbookViewId="0"/>
  </sheetViews>
  <sheetFormatPr defaultColWidth="8.85546875" defaultRowHeight="15" x14ac:dyDescent="0.25"/>
  <cols>
    <col min="1" max="1" width="4.140625" style="3" customWidth="1"/>
    <col min="2" max="2" width="3.5703125" style="3" customWidth="1"/>
    <col min="3" max="3" width="2.7109375" style="3" customWidth="1"/>
    <col min="4" max="4" width="5" style="3" customWidth="1"/>
    <col min="5" max="5" width="55.85546875" style="3" customWidth="1"/>
    <col min="6" max="6" width="50.7109375" style="3" customWidth="1"/>
    <col min="7" max="7" width="29.140625" style="3" customWidth="1"/>
    <col min="8" max="35" width="3" style="3" customWidth="1"/>
    <col min="36" max="36" width="34.28515625" style="3" customWidth="1"/>
    <col min="37" max="16384" width="8.85546875" style="3"/>
  </cols>
  <sheetData>
    <row r="1" spans="2:36" ht="15.75" thickBot="1" x14ac:dyDescent="0.3">
      <c r="B1" s="4"/>
      <c r="C1" s="4"/>
      <c r="D1" s="4"/>
      <c r="E1" s="4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2:36" ht="18.75" x14ac:dyDescent="0.3">
      <c r="B2" s="10"/>
      <c r="C2" s="11"/>
      <c r="D2" s="11"/>
      <c r="E2" s="12" t="s">
        <v>174</v>
      </c>
      <c r="F2" s="12" t="s">
        <v>175</v>
      </c>
      <c r="G2" s="13" t="s">
        <v>176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6" t="s">
        <v>177</v>
      </c>
    </row>
    <row r="3" spans="2:36" ht="19.5" thickBot="1" x14ac:dyDescent="0.35">
      <c r="B3" s="17"/>
      <c r="C3" s="18"/>
      <c r="D3" s="18"/>
      <c r="E3" s="19" t="s">
        <v>245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3"/>
      <c r="AD3" s="23"/>
      <c r="AE3" s="23"/>
      <c r="AF3" s="23"/>
      <c r="AG3" s="23"/>
      <c r="AH3" s="23"/>
      <c r="AI3" s="23"/>
      <c r="AJ3" s="24" t="s">
        <v>178</v>
      </c>
    </row>
    <row r="4" spans="2:36" ht="141" thickBot="1" x14ac:dyDescent="0.3">
      <c r="B4" s="25" t="s">
        <v>179</v>
      </c>
      <c r="C4" s="25" t="s">
        <v>0</v>
      </c>
      <c r="D4" s="25" t="s">
        <v>180</v>
      </c>
      <c r="E4" s="26" t="s">
        <v>1</v>
      </c>
      <c r="F4" s="26" t="s">
        <v>181</v>
      </c>
      <c r="G4" s="26" t="s">
        <v>2</v>
      </c>
      <c r="H4" s="108" t="s">
        <v>3</v>
      </c>
      <c r="I4" s="108"/>
      <c r="J4" s="108"/>
      <c r="K4" s="108"/>
      <c r="L4" s="108" t="s">
        <v>4</v>
      </c>
      <c r="M4" s="108"/>
      <c r="N4" s="108"/>
      <c r="O4" s="108"/>
      <c r="P4" s="108" t="s">
        <v>5</v>
      </c>
      <c r="Q4" s="108"/>
      <c r="R4" s="108"/>
      <c r="S4" s="108"/>
      <c r="T4" s="108" t="s">
        <v>6</v>
      </c>
      <c r="U4" s="108"/>
      <c r="V4" s="108"/>
      <c r="W4" s="108"/>
      <c r="X4" s="108" t="s">
        <v>7</v>
      </c>
      <c r="Y4" s="108"/>
      <c r="Z4" s="108"/>
      <c r="AA4" s="108"/>
      <c r="AB4" s="108" t="s">
        <v>8</v>
      </c>
      <c r="AC4" s="108"/>
      <c r="AD4" s="108"/>
      <c r="AE4" s="108"/>
      <c r="AF4" s="108" t="s">
        <v>9</v>
      </c>
      <c r="AG4" s="108"/>
      <c r="AH4" s="108"/>
      <c r="AI4" s="109"/>
      <c r="AJ4" s="27" t="s">
        <v>182</v>
      </c>
    </row>
    <row r="5" spans="2:36" ht="19.5" thickBot="1" x14ac:dyDescent="0.35">
      <c r="B5" s="28"/>
      <c r="C5" s="28"/>
      <c r="D5" s="5"/>
      <c r="E5" s="29"/>
      <c r="F5" s="29"/>
      <c r="G5" s="30"/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10</v>
      </c>
      <c r="M5" s="31" t="s">
        <v>11</v>
      </c>
      <c r="N5" s="31" t="s">
        <v>12</v>
      </c>
      <c r="O5" s="31" t="s">
        <v>13</v>
      </c>
      <c r="P5" s="31" t="s">
        <v>10</v>
      </c>
      <c r="Q5" s="31" t="s">
        <v>11</v>
      </c>
      <c r="R5" s="31" t="s">
        <v>12</v>
      </c>
      <c r="S5" s="31" t="s">
        <v>13</v>
      </c>
      <c r="T5" s="31" t="s">
        <v>10</v>
      </c>
      <c r="U5" s="31" t="s">
        <v>11</v>
      </c>
      <c r="V5" s="31" t="s">
        <v>12</v>
      </c>
      <c r="W5" s="31" t="s">
        <v>13</v>
      </c>
      <c r="X5" s="31" t="s">
        <v>10</v>
      </c>
      <c r="Y5" s="31" t="s">
        <v>11</v>
      </c>
      <c r="Z5" s="31" t="s">
        <v>12</v>
      </c>
      <c r="AA5" s="31" t="s">
        <v>13</v>
      </c>
      <c r="AB5" s="31" t="s">
        <v>10</v>
      </c>
      <c r="AC5" s="31" t="s">
        <v>11</v>
      </c>
      <c r="AD5" s="31" t="s">
        <v>12</v>
      </c>
      <c r="AE5" s="31" t="s">
        <v>13</v>
      </c>
      <c r="AF5" s="31" t="s">
        <v>10</v>
      </c>
      <c r="AG5" s="31" t="s">
        <v>11</v>
      </c>
      <c r="AH5" s="31" t="s">
        <v>12</v>
      </c>
      <c r="AI5" s="32" t="s">
        <v>13</v>
      </c>
      <c r="AJ5" s="33"/>
    </row>
    <row r="6" spans="2:36" ht="19.5" thickBot="1" x14ac:dyDescent="0.35">
      <c r="B6" s="28" t="s">
        <v>183</v>
      </c>
      <c r="C6" s="110" t="s">
        <v>14</v>
      </c>
      <c r="D6" s="34" t="s">
        <v>133</v>
      </c>
      <c r="E6" s="35" t="s">
        <v>15</v>
      </c>
      <c r="F6" s="35" t="s">
        <v>264</v>
      </c>
      <c r="G6" s="36" t="s">
        <v>355</v>
      </c>
      <c r="H6" s="37">
        <v>4</v>
      </c>
      <c r="I6" s="38">
        <v>4</v>
      </c>
      <c r="J6" s="38" t="s">
        <v>18</v>
      </c>
      <c r="K6" s="39">
        <v>8</v>
      </c>
      <c r="L6" s="37"/>
      <c r="M6" s="38"/>
      <c r="N6" s="38"/>
      <c r="O6" s="39"/>
      <c r="P6" s="37"/>
      <c r="Q6" s="38"/>
      <c r="R6" s="38"/>
      <c r="S6" s="39"/>
      <c r="T6" s="37"/>
      <c r="U6" s="38"/>
      <c r="V6" s="38"/>
      <c r="W6" s="39"/>
      <c r="X6" s="37"/>
      <c r="Y6" s="38"/>
      <c r="Z6" s="38"/>
      <c r="AA6" s="39"/>
      <c r="AB6" s="37"/>
      <c r="AC6" s="38"/>
      <c r="AD6" s="38"/>
      <c r="AE6" s="39"/>
      <c r="AF6" s="37"/>
      <c r="AG6" s="38"/>
      <c r="AH6" s="38"/>
      <c r="AI6" s="40"/>
      <c r="AJ6" s="33"/>
    </row>
    <row r="7" spans="2:36" ht="19.5" thickBot="1" x14ac:dyDescent="0.35">
      <c r="B7" s="28" t="s">
        <v>184</v>
      </c>
      <c r="C7" s="110"/>
      <c r="D7" s="34" t="s">
        <v>133</v>
      </c>
      <c r="E7" s="35" t="s">
        <v>17</v>
      </c>
      <c r="F7" s="35" t="s">
        <v>264</v>
      </c>
      <c r="G7" s="36" t="s">
        <v>356</v>
      </c>
      <c r="H7" s="41"/>
      <c r="I7" s="42"/>
      <c r="J7" s="42"/>
      <c r="K7" s="43"/>
      <c r="L7" s="41">
        <v>2</v>
      </c>
      <c r="M7" s="42">
        <v>4</v>
      </c>
      <c r="N7" s="42" t="s">
        <v>18</v>
      </c>
      <c r="O7" s="43">
        <v>6</v>
      </c>
      <c r="P7" s="41"/>
      <c r="Q7" s="42"/>
      <c r="R7" s="42"/>
      <c r="S7" s="43"/>
      <c r="T7" s="41"/>
      <c r="U7" s="42"/>
      <c r="V7" s="42"/>
      <c r="W7" s="43"/>
      <c r="X7" s="41"/>
      <c r="Y7" s="42"/>
      <c r="Z7" s="42"/>
      <c r="AA7" s="43"/>
      <c r="AB7" s="41"/>
      <c r="AC7" s="42"/>
      <c r="AD7" s="42"/>
      <c r="AE7" s="43"/>
      <c r="AF7" s="41"/>
      <c r="AG7" s="42"/>
      <c r="AH7" s="42"/>
      <c r="AI7" s="44"/>
      <c r="AJ7" s="33" t="s">
        <v>15</v>
      </c>
    </row>
    <row r="8" spans="2:36" ht="19.5" thickBot="1" x14ac:dyDescent="0.35">
      <c r="B8" s="28" t="s">
        <v>185</v>
      </c>
      <c r="C8" s="110"/>
      <c r="D8" s="34" t="s">
        <v>133</v>
      </c>
      <c r="E8" s="35" t="s">
        <v>19</v>
      </c>
      <c r="F8" s="35" t="s">
        <v>265</v>
      </c>
      <c r="G8" s="36" t="s">
        <v>357</v>
      </c>
      <c r="H8" s="41"/>
      <c r="I8" s="42"/>
      <c r="J8" s="42"/>
      <c r="K8" s="43"/>
      <c r="L8" s="41">
        <v>0</v>
      </c>
      <c r="M8" s="42">
        <v>0</v>
      </c>
      <c r="N8" s="42" t="s">
        <v>20</v>
      </c>
      <c r="O8" s="43">
        <v>0</v>
      </c>
      <c r="P8" s="41"/>
      <c r="Q8" s="42"/>
      <c r="R8" s="42"/>
      <c r="S8" s="43"/>
      <c r="T8" s="41"/>
      <c r="U8" s="42"/>
      <c r="V8" s="42"/>
      <c r="W8" s="43"/>
      <c r="X8" s="41"/>
      <c r="Y8" s="42"/>
      <c r="Z8" s="42"/>
      <c r="AA8" s="43"/>
      <c r="AB8" s="41"/>
      <c r="AC8" s="42"/>
      <c r="AD8" s="42"/>
      <c r="AE8" s="43"/>
      <c r="AF8" s="41"/>
      <c r="AG8" s="42"/>
      <c r="AH8" s="42"/>
      <c r="AI8" s="44"/>
      <c r="AJ8" s="33" t="s">
        <v>82</v>
      </c>
    </row>
    <row r="9" spans="2:36" ht="19.5" thickBot="1" x14ac:dyDescent="0.35">
      <c r="B9" s="28" t="s">
        <v>186</v>
      </c>
      <c r="C9" s="110"/>
      <c r="D9" s="34" t="s">
        <v>135</v>
      </c>
      <c r="E9" s="35" t="s">
        <v>23</v>
      </c>
      <c r="F9" s="35" t="s">
        <v>284</v>
      </c>
      <c r="G9" s="36" t="s">
        <v>98</v>
      </c>
      <c r="H9" s="41">
        <v>1</v>
      </c>
      <c r="I9" s="42">
        <v>2</v>
      </c>
      <c r="J9" s="42" t="s">
        <v>18</v>
      </c>
      <c r="K9" s="43">
        <v>4</v>
      </c>
      <c r="L9" s="41"/>
      <c r="M9" s="42"/>
      <c r="N9" s="42"/>
      <c r="O9" s="43"/>
      <c r="P9" s="41"/>
      <c r="Q9" s="42"/>
      <c r="R9" s="42"/>
      <c r="S9" s="43"/>
      <c r="T9" s="41"/>
      <c r="U9" s="42"/>
      <c r="V9" s="42"/>
      <c r="W9" s="43"/>
      <c r="X9" s="41"/>
      <c r="Y9" s="42"/>
      <c r="Z9" s="42"/>
      <c r="AA9" s="43"/>
      <c r="AB9" s="41"/>
      <c r="AC9" s="42"/>
      <c r="AD9" s="42"/>
      <c r="AE9" s="43"/>
      <c r="AF9" s="41"/>
      <c r="AG9" s="42"/>
      <c r="AH9" s="42"/>
      <c r="AI9" s="44"/>
      <c r="AJ9" s="33"/>
    </row>
    <row r="10" spans="2:36" ht="19.5" thickBot="1" x14ac:dyDescent="0.35">
      <c r="B10" s="28" t="s">
        <v>187</v>
      </c>
      <c r="C10" s="110"/>
      <c r="D10" s="34" t="s">
        <v>132</v>
      </c>
      <c r="E10" s="36" t="s">
        <v>71</v>
      </c>
      <c r="F10" s="36" t="s">
        <v>263</v>
      </c>
      <c r="G10" s="36" t="s">
        <v>97</v>
      </c>
      <c r="H10" s="41">
        <v>2</v>
      </c>
      <c r="I10" s="42">
        <v>2</v>
      </c>
      <c r="J10" s="42" t="s">
        <v>16</v>
      </c>
      <c r="K10" s="43">
        <v>4</v>
      </c>
      <c r="L10" s="41"/>
      <c r="M10" s="42"/>
      <c r="N10" s="42"/>
      <c r="O10" s="43"/>
      <c r="P10" s="41"/>
      <c r="Q10" s="42"/>
      <c r="R10" s="42"/>
      <c r="S10" s="43"/>
      <c r="T10" s="41"/>
      <c r="U10" s="42"/>
      <c r="V10" s="42"/>
      <c r="W10" s="43"/>
      <c r="X10" s="41"/>
      <c r="Y10" s="42"/>
      <c r="Z10" s="42"/>
      <c r="AA10" s="43"/>
      <c r="AB10" s="41"/>
      <c r="AC10" s="42"/>
      <c r="AD10" s="42"/>
      <c r="AE10" s="43"/>
      <c r="AF10" s="41"/>
      <c r="AG10" s="42"/>
      <c r="AH10" s="42"/>
      <c r="AI10" s="44"/>
      <c r="AJ10" s="33"/>
    </row>
    <row r="11" spans="2:36" ht="19.5" thickBot="1" x14ac:dyDescent="0.35">
      <c r="B11" s="28" t="s">
        <v>188</v>
      </c>
      <c r="C11" s="110"/>
      <c r="D11" s="34" t="s">
        <v>136</v>
      </c>
      <c r="E11" s="35" t="s">
        <v>86</v>
      </c>
      <c r="F11" s="35" t="s">
        <v>262</v>
      </c>
      <c r="G11" s="36" t="s">
        <v>156</v>
      </c>
      <c r="H11" s="41"/>
      <c r="I11" s="42"/>
      <c r="J11" s="42"/>
      <c r="K11" s="43"/>
      <c r="L11" s="41">
        <v>2</v>
      </c>
      <c r="M11" s="42">
        <v>1</v>
      </c>
      <c r="N11" s="42" t="s">
        <v>16</v>
      </c>
      <c r="O11" s="43">
        <v>4</v>
      </c>
      <c r="P11" s="41"/>
      <c r="Q11" s="42"/>
      <c r="R11" s="42"/>
      <c r="S11" s="43"/>
      <c r="T11" s="41"/>
      <c r="U11" s="42"/>
      <c r="V11" s="42"/>
      <c r="W11" s="43"/>
      <c r="X11" s="41"/>
      <c r="Y11" s="42"/>
      <c r="Z11" s="42"/>
      <c r="AA11" s="43"/>
      <c r="AB11" s="41"/>
      <c r="AC11" s="42"/>
      <c r="AD11" s="42"/>
      <c r="AE11" s="43"/>
      <c r="AF11" s="41"/>
      <c r="AG11" s="42"/>
      <c r="AH11" s="42"/>
      <c r="AI11" s="44"/>
      <c r="AJ11" s="33"/>
    </row>
    <row r="12" spans="2:36" ht="19.5" thickBot="1" x14ac:dyDescent="0.35">
      <c r="B12" s="28" t="s">
        <v>189</v>
      </c>
      <c r="C12" s="110"/>
      <c r="D12" s="34" t="s">
        <v>144</v>
      </c>
      <c r="E12" s="36" t="s">
        <v>96</v>
      </c>
      <c r="F12" s="36" t="s">
        <v>260</v>
      </c>
      <c r="G12" s="36" t="s">
        <v>157</v>
      </c>
      <c r="H12" s="41"/>
      <c r="I12" s="42"/>
      <c r="J12" s="42"/>
      <c r="K12" s="43"/>
      <c r="L12" s="41">
        <v>2</v>
      </c>
      <c r="M12" s="42">
        <v>2</v>
      </c>
      <c r="N12" s="42" t="s">
        <v>16</v>
      </c>
      <c r="O12" s="43">
        <v>4</v>
      </c>
      <c r="P12" s="41"/>
      <c r="Q12" s="42"/>
      <c r="R12" s="42"/>
      <c r="S12" s="43"/>
      <c r="T12" s="41"/>
      <c r="U12" s="42"/>
      <c r="V12" s="42"/>
      <c r="W12" s="43"/>
      <c r="X12" s="41"/>
      <c r="Y12" s="42"/>
      <c r="Z12" s="42"/>
      <c r="AA12" s="43"/>
      <c r="AB12" s="41"/>
      <c r="AC12" s="42"/>
      <c r="AD12" s="42"/>
      <c r="AE12" s="43"/>
      <c r="AF12" s="41"/>
      <c r="AG12" s="42"/>
      <c r="AH12" s="42"/>
      <c r="AI12" s="44"/>
      <c r="AJ12" s="33" t="s">
        <v>83</v>
      </c>
    </row>
    <row r="13" spans="2:36" ht="19.5" thickBot="1" x14ac:dyDescent="0.35">
      <c r="B13" s="28" t="s">
        <v>190</v>
      </c>
      <c r="C13" s="110"/>
      <c r="D13" s="34" t="s">
        <v>134</v>
      </c>
      <c r="E13" s="35" t="s">
        <v>58</v>
      </c>
      <c r="F13" s="35" t="s">
        <v>261</v>
      </c>
      <c r="G13" s="36" t="s">
        <v>155</v>
      </c>
      <c r="H13" s="41"/>
      <c r="I13" s="42"/>
      <c r="J13" s="42"/>
      <c r="K13" s="43"/>
      <c r="L13" s="41">
        <v>2</v>
      </c>
      <c r="M13" s="42">
        <v>2</v>
      </c>
      <c r="N13" s="42" t="s">
        <v>18</v>
      </c>
      <c r="O13" s="43">
        <v>4</v>
      </c>
      <c r="P13" s="41"/>
      <c r="Q13" s="42"/>
      <c r="R13" s="42"/>
      <c r="S13" s="43"/>
      <c r="T13" s="41"/>
      <c r="U13" s="42"/>
      <c r="V13" s="42"/>
      <c r="W13" s="43"/>
      <c r="X13" s="41"/>
      <c r="Y13" s="42"/>
      <c r="Z13" s="42"/>
      <c r="AA13" s="43"/>
      <c r="AB13" s="41"/>
      <c r="AC13" s="42"/>
      <c r="AD13" s="42"/>
      <c r="AE13" s="43"/>
      <c r="AF13" s="41"/>
      <c r="AG13" s="42"/>
      <c r="AH13" s="42"/>
      <c r="AI13" s="44"/>
      <c r="AJ13" s="33"/>
    </row>
    <row r="14" spans="2:36" ht="19.5" thickBot="1" x14ac:dyDescent="0.35">
      <c r="B14" s="28" t="s">
        <v>191</v>
      </c>
      <c r="C14" s="110"/>
      <c r="D14" s="34" t="s">
        <v>137</v>
      </c>
      <c r="E14" s="35" t="s">
        <v>22</v>
      </c>
      <c r="F14" s="45" t="s">
        <v>259</v>
      </c>
      <c r="G14" s="45" t="s">
        <v>140</v>
      </c>
      <c r="H14" s="41"/>
      <c r="I14" s="42"/>
      <c r="J14" s="42"/>
      <c r="K14" s="43"/>
      <c r="L14" s="41"/>
      <c r="M14" s="42"/>
      <c r="N14" s="42"/>
      <c r="O14" s="43"/>
      <c r="P14" s="41">
        <v>2</v>
      </c>
      <c r="Q14" s="42">
        <v>1</v>
      </c>
      <c r="R14" s="42" t="s">
        <v>16</v>
      </c>
      <c r="S14" s="43">
        <v>4</v>
      </c>
      <c r="T14" s="41"/>
      <c r="U14" s="42"/>
      <c r="V14" s="42"/>
      <c r="W14" s="43"/>
      <c r="X14" s="41"/>
      <c r="Y14" s="42"/>
      <c r="Z14" s="42"/>
      <c r="AA14" s="43"/>
      <c r="AB14" s="41"/>
      <c r="AC14" s="42"/>
      <c r="AD14" s="42"/>
      <c r="AE14" s="43"/>
      <c r="AF14" s="41"/>
      <c r="AG14" s="42"/>
      <c r="AH14" s="42"/>
      <c r="AI14" s="44"/>
      <c r="AJ14" s="33"/>
    </row>
    <row r="15" spans="2:36" ht="19.5" thickBot="1" x14ac:dyDescent="0.35">
      <c r="B15" s="28" t="s">
        <v>192</v>
      </c>
      <c r="C15" s="110"/>
      <c r="D15" s="46" t="s">
        <v>135</v>
      </c>
      <c r="E15" s="35" t="s">
        <v>109</v>
      </c>
      <c r="F15" s="45" t="s">
        <v>285</v>
      </c>
      <c r="G15" s="45" t="s">
        <v>158</v>
      </c>
      <c r="H15" s="41"/>
      <c r="I15" s="42"/>
      <c r="J15" s="42"/>
      <c r="K15" s="43"/>
      <c r="L15" s="41"/>
      <c r="M15" s="42"/>
      <c r="N15" s="42"/>
      <c r="O15" s="43"/>
      <c r="P15" s="41"/>
      <c r="Q15" s="42"/>
      <c r="R15" s="42"/>
      <c r="S15" s="43"/>
      <c r="T15" s="41"/>
      <c r="U15" s="42"/>
      <c r="V15" s="42"/>
      <c r="W15" s="43"/>
      <c r="X15" s="41">
        <v>2</v>
      </c>
      <c r="Y15" s="42">
        <v>2</v>
      </c>
      <c r="Z15" s="42" t="s">
        <v>18</v>
      </c>
      <c r="AA15" s="43">
        <v>4</v>
      </c>
      <c r="AB15" s="41"/>
      <c r="AC15" s="42"/>
      <c r="AD15" s="42"/>
      <c r="AE15" s="43"/>
      <c r="AF15" s="41"/>
      <c r="AG15" s="42"/>
      <c r="AH15" s="42"/>
      <c r="AI15" s="44"/>
      <c r="AJ15" s="33"/>
    </row>
    <row r="16" spans="2:36" ht="19.5" thickBot="1" x14ac:dyDescent="0.35">
      <c r="B16" s="28" t="s">
        <v>193</v>
      </c>
      <c r="C16" s="111" t="s">
        <v>26</v>
      </c>
      <c r="D16" s="46" t="s">
        <v>141</v>
      </c>
      <c r="E16" s="45" t="s">
        <v>68</v>
      </c>
      <c r="F16" s="35" t="s">
        <v>308</v>
      </c>
      <c r="G16" s="36" t="s">
        <v>106</v>
      </c>
      <c r="H16" s="37">
        <v>2</v>
      </c>
      <c r="I16" s="38">
        <v>1</v>
      </c>
      <c r="J16" s="38" t="s">
        <v>16</v>
      </c>
      <c r="K16" s="39">
        <v>5</v>
      </c>
      <c r="L16" s="37"/>
      <c r="M16" s="38"/>
      <c r="N16" s="38"/>
      <c r="O16" s="39"/>
      <c r="P16" s="37"/>
      <c r="Q16" s="38"/>
      <c r="R16" s="38"/>
      <c r="S16" s="39"/>
      <c r="T16" s="37"/>
      <c r="U16" s="38"/>
      <c r="V16" s="38"/>
      <c r="W16" s="39"/>
      <c r="X16" s="37"/>
      <c r="Y16" s="38"/>
      <c r="Z16" s="38"/>
      <c r="AA16" s="39"/>
      <c r="AB16" s="37"/>
      <c r="AC16" s="38"/>
      <c r="AD16" s="38"/>
      <c r="AE16" s="39"/>
      <c r="AF16" s="37"/>
      <c r="AG16" s="38"/>
      <c r="AH16" s="38"/>
      <c r="AI16" s="40"/>
      <c r="AJ16" s="33"/>
    </row>
    <row r="17" spans="2:36" ht="19.5" thickBot="1" x14ac:dyDescent="0.35">
      <c r="B17" s="28" t="s">
        <v>194</v>
      </c>
      <c r="C17" s="111"/>
      <c r="D17" s="34" t="s">
        <v>141</v>
      </c>
      <c r="E17" s="45" t="s">
        <v>69</v>
      </c>
      <c r="F17" s="35" t="s">
        <v>309</v>
      </c>
      <c r="G17" s="36" t="s">
        <v>107</v>
      </c>
      <c r="H17" s="41"/>
      <c r="I17" s="42"/>
      <c r="J17" s="42"/>
      <c r="K17" s="43"/>
      <c r="L17" s="41">
        <v>2</v>
      </c>
      <c r="M17" s="42">
        <v>1</v>
      </c>
      <c r="N17" s="42" t="s">
        <v>16</v>
      </c>
      <c r="O17" s="43">
        <v>4</v>
      </c>
      <c r="P17" s="41"/>
      <c r="Q17" s="42"/>
      <c r="R17" s="42"/>
      <c r="S17" s="43"/>
      <c r="T17" s="41"/>
      <c r="U17" s="42"/>
      <c r="V17" s="42"/>
      <c r="W17" s="43"/>
      <c r="X17" s="41"/>
      <c r="Y17" s="42"/>
      <c r="Z17" s="42"/>
      <c r="AA17" s="43"/>
      <c r="AB17" s="41"/>
      <c r="AC17" s="42"/>
      <c r="AD17" s="42"/>
      <c r="AE17" s="43"/>
      <c r="AF17" s="41"/>
      <c r="AG17" s="42"/>
      <c r="AH17" s="42"/>
      <c r="AI17" s="44"/>
      <c r="AJ17" s="33" t="s">
        <v>51</v>
      </c>
    </row>
    <row r="18" spans="2:36" ht="19.5" thickBot="1" x14ac:dyDescent="0.35">
      <c r="B18" s="28" t="s">
        <v>195</v>
      </c>
      <c r="C18" s="111"/>
      <c r="D18" s="34"/>
      <c r="E18" s="45" t="s">
        <v>53</v>
      </c>
      <c r="F18" s="35" t="s">
        <v>315</v>
      </c>
      <c r="G18" s="36" t="s">
        <v>108</v>
      </c>
      <c r="H18" s="41"/>
      <c r="I18" s="42"/>
      <c r="J18" s="42"/>
      <c r="K18" s="43"/>
      <c r="L18" s="41">
        <v>1</v>
      </c>
      <c r="M18" s="42">
        <v>1</v>
      </c>
      <c r="N18" s="42" t="s">
        <v>16</v>
      </c>
      <c r="O18" s="43">
        <v>4</v>
      </c>
      <c r="P18" s="41"/>
      <c r="Q18" s="42"/>
      <c r="R18" s="42"/>
      <c r="S18" s="43"/>
      <c r="T18" s="41"/>
      <c r="U18" s="42"/>
      <c r="V18" s="42"/>
      <c r="W18" s="43"/>
      <c r="X18" s="41"/>
      <c r="Y18" s="42"/>
      <c r="Z18" s="42"/>
      <c r="AA18" s="43"/>
      <c r="AB18" s="41"/>
      <c r="AC18" s="42"/>
      <c r="AD18" s="42"/>
      <c r="AE18" s="43"/>
      <c r="AF18" s="41"/>
      <c r="AG18" s="42"/>
      <c r="AH18" s="42"/>
      <c r="AI18" s="44"/>
      <c r="AJ18" s="33" t="s">
        <v>50</v>
      </c>
    </row>
    <row r="19" spans="2:36" ht="19.5" thickBot="1" x14ac:dyDescent="0.35">
      <c r="B19" s="28" t="s">
        <v>196</v>
      </c>
      <c r="C19" s="111"/>
      <c r="D19" s="34" t="s">
        <v>141</v>
      </c>
      <c r="E19" s="45" t="s">
        <v>52</v>
      </c>
      <c r="F19" s="35" t="s">
        <v>317</v>
      </c>
      <c r="G19" s="36" t="s">
        <v>111</v>
      </c>
      <c r="H19" s="41"/>
      <c r="I19" s="42"/>
      <c r="J19" s="42"/>
      <c r="K19" s="43"/>
      <c r="L19" s="41"/>
      <c r="M19" s="42"/>
      <c r="N19" s="42"/>
      <c r="O19" s="43"/>
      <c r="P19" s="41">
        <v>2</v>
      </c>
      <c r="Q19" s="42">
        <v>2</v>
      </c>
      <c r="R19" s="42" t="s">
        <v>16</v>
      </c>
      <c r="S19" s="43">
        <v>4</v>
      </c>
      <c r="T19" s="41"/>
      <c r="U19" s="42"/>
      <c r="V19" s="42"/>
      <c r="W19" s="43"/>
      <c r="X19" s="41"/>
      <c r="Y19" s="42"/>
      <c r="Z19" s="42"/>
      <c r="AA19" s="43"/>
      <c r="AB19" s="41"/>
      <c r="AC19" s="42"/>
      <c r="AD19" s="42"/>
      <c r="AE19" s="43"/>
      <c r="AF19" s="41"/>
      <c r="AG19" s="42"/>
      <c r="AH19" s="42"/>
      <c r="AI19" s="44"/>
      <c r="AJ19" s="33"/>
    </row>
    <row r="20" spans="2:36" ht="19.5" thickBot="1" x14ac:dyDescent="0.35">
      <c r="B20" s="28" t="s">
        <v>197</v>
      </c>
      <c r="C20" s="111"/>
      <c r="D20" s="34"/>
      <c r="E20" s="45" t="s">
        <v>64</v>
      </c>
      <c r="F20" s="35" t="s">
        <v>318</v>
      </c>
      <c r="G20" s="36" t="s">
        <v>110</v>
      </c>
      <c r="H20" s="41"/>
      <c r="I20" s="42"/>
      <c r="J20" s="42"/>
      <c r="K20" s="43"/>
      <c r="L20" s="41"/>
      <c r="M20" s="42"/>
      <c r="N20" s="42"/>
      <c r="O20" s="43"/>
      <c r="P20" s="41">
        <v>0</v>
      </c>
      <c r="Q20" s="42">
        <v>0</v>
      </c>
      <c r="R20" s="42" t="s">
        <v>20</v>
      </c>
      <c r="S20" s="43">
        <v>0</v>
      </c>
      <c r="T20" s="41"/>
      <c r="U20" s="42"/>
      <c r="V20" s="42"/>
      <c r="W20" s="43"/>
      <c r="X20" s="41"/>
      <c r="Y20" s="42"/>
      <c r="Z20" s="42"/>
      <c r="AA20" s="43"/>
      <c r="AB20" s="41"/>
      <c r="AC20" s="42"/>
      <c r="AD20" s="42"/>
      <c r="AE20" s="43"/>
      <c r="AF20" s="41"/>
      <c r="AG20" s="42"/>
      <c r="AH20" s="42"/>
      <c r="AI20" s="44"/>
      <c r="AJ20" s="33"/>
    </row>
    <row r="21" spans="2:36" ht="19.5" thickBot="1" x14ac:dyDescent="0.35">
      <c r="B21" s="28" t="s">
        <v>198</v>
      </c>
      <c r="C21" s="111"/>
      <c r="D21" s="34"/>
      <c r="E21" s="45" t="s">
        <v>89</v>
      </c>
      <c r="F21" s="35" t="s">
        <v>310</v>
      </c>
      <c r="G21" s="36" t="s">
        <v>112</v>
      </c>
      <c r="H21" s="41"/>
      <c r="I21" s="42"/>
      <c r="J21" s="42"/>
      <c r="K21" s="43"/>
      <c r="L21" s="41"/>
      <c r="M21" s="42"/>
      <c r="N21" s="42"/>
      <c r="O21" s="43"/>
      <c r="P21" s="41"/>
      <c r="Q21" s="42"/>
      <c r="R21" s="42"/>
      <c r="S21" s="43"/>
      <c r="T21" s="41">
        <v>2</v>
      </c>
      <c r="U21" s="42">
        <v>2</v>
      </c>
      <c r="V21" s="42" t="s">
        <v>16</v>
      </c>
      <c r="W21" s="43">
        <v>4</v>
      </c>
      <c r="X21" s="41"/>
      <c r="Y21" s="42"/>
      <c r="Z21" s="42"/>
      <c r="AA21" s="43"/>
      <c r="AB21" s="41"/>
      <c r="AC21" s="42"/>
      <c r="AD21" s="42"/>
      <c r="AE21" s="43"/>
      <c r="AF21" s="41"/>
      <c r="AG21" s="42"/>
      <c r="AH21" s="42"/>
      <c r="AI21" s="44"/>
      <c r="AJ21" s="33" t="s">
        <v>85</v>
      </c>
    </row>
    <row r="22" spans="2:36" ht="18.75" customHeight="1" thickBot="1" x14ac:dyDescent="0.35">
      <c r="B22" s="28" t="s">
        <v>199</v>
      </c>
      <c r="C22" s="111"/>
      <c r="D22" s="34" t="s">
        <v>142</v>
      </c>
      <c r="E22" s="45" t="s">
        <v>84</v>
      </c>
      <c r="F22" s="35" t="s">
        <v>258</v>
      </c>
      <c r="G22" s="36" t="s">
        <v>122</v>
      </c>
      <c r="H22" s="41"/>
      <c r="I22" s="42"/>
      <c r="J22" s="42"/>
      <c r="K22" s="43"/>
      <c r="L22" s="41"/>
      <c r="M22" s="42"/>
      <c r="N22" s="42"/>
      <c r="O22" s="43"/>
      <c r="P22" s="41"/>
      <c r="Q22" s="42"/>
      <c r="R22" s="42"/>
      <c r="S22" s="43"/>
      <c r="T22" s="41"/>
      <c r="U22" s="42"/>
      <c r="V22" s="42"/>
      <c r="W22" s="43"/>
      <c r="X22" s="41"/>
      <c r="Y22" s="42"/>
      <c r="Z22" s="42"/>
      <c r="AA22" s="43"/>
      <c r="AB22" s="41">
        <v>2</v>
      </c>
      <c r="AC22" s="42">
        <v>3</v>
      </c>
      <c r="AD22" s="42" t="s">
        <v>16</v>
      </c>
      <c r="AE22" s="43">
        <v>5</v>
      </c>
      <c r="AF22" s="41"/>
      <c r="AG22" s="42"/>
      <c r="AH22" s="42"/>
      <c r="AI22" s="44"/>
      <c r="AJ22" s="33" t="s">
        <v>27</v>
      </c>
    </row>
    <row r="23" spans="2:36" ht="38.25" thickBot="1" x14ac:dyDescent="0.35">
      <c r="B23" s="28" t="s">
        <v>200</v>
      </c>
      <c r="C23" s="111"/>
      <c r="D23" s="34" t="s">
        <v>138</v>
      </c>
      <c r="E23" s="45" t="s">
        <v>79</v>
      </c>
      <c r="F23" s="35" t="s">
        <v>323</v>
      </c>
      <c r="G23" s="36" t="s">
        <v>139</v>
      </c>
      <c r="H23" s="41"/>
      <c r="I23" s="42"/>
      <c r="J23" s="42"/>
      <c r="K23" s="43"/>
      <c r="L23" s="41"/>
      <c r="M23" s="42"/>
      <c r="N23" s="42"/>
      <c r="O23" s="43"/>
      <c r="P23" s="41"/>
      <c r="Q23" s="42"/>
      <c r="R23" s="42"/>
      <c r="S23" s="43"/>
      <c r="T23" s="41"/>
      <c r="U23" s="42"/>
      <c r="V23" s="42"/>
      <c r="W23" s="43"/>
      <c r="X23" s="41"/>
      <c r="Y23" s="42"/>
      <c r="Z23" s="42"/>
      <c r="AA23" s="43"/>
      <c r="AB23" s="41"/>
      <c r="AC23" s="42"/>
      <c r="AD23" s="42"/>
      <c r="AE23" s="43"/>
      <c r="AF23" s="41">
        <v>2</v>
      </c>
      <c r="AG23" s="42">
        <v>2</v>
      </c>
      <c r="AH23" s="42" t="s">
        <v>16</v>
      </c>
      <c r="AI23" s="44">
        <v>4</v>
      </c>
      <c r="AJ23" s="33"/>
    </row>
    <row r="24" spans="2:36" ht="24" customHeight="1" thickBot="1" x14ac:dyDescent="0.35">
      <c r="B24" s="28" t="s">
        <v>201</v>
      </c>
      <c r="C24" s="111" t="s">
        <v>81</v>
      </c>
      <c r="D24" s="46" t="s">
        <v>142</v>
      </c>
      <c r="E24" s="35" t="s">
        <v>27</v>
      </c>
      <c r="F24" s="35" t="s">
        <v>266</v>
      </c>
      <c r="G24" s="36" t="s">
        <v>159</v>
      </c>
      <c r="H24" s="37">
        <v>2</v>
      </c>
      <c r="I24" s="38">
        <v>3</v>
      </c>
      <c r="J24" s="38" t="s">
        <v>16</v>
      </c>
      <c r="K24" s="39">
        <v>5</v>
      </c>
      <c r="L24" s="37"/>
      <c r="M24" s="38"/>
      <c r="N24" s="38"/>
      <c r="O24" s="39"/>
      <c r="P24" s="37"/>
      <c r="Q24" s="38"/>
      <c r="R24" s="38"/>
      <c r="S24" s="39"/>
      <c r="T24" s="37"/>
      <c r="U24" s="38"/>
      <c r="V24" s="38"/>
      <c r="W24" s="39"/>
      <c r="X24" s="37"/>
      <c r="Y24" s="38"/>
      <c r="Z24" s="38"/>
      <c r="AA24" s="39"/>
      <c r="AB24" s="37"/>
      <c r="AC24" s="38"/>
      <c r="AD24" s="38"/>
      <c r="AE24" s="39"/>
      <c r="AF24" s="37"/>
      <c r="AG24" s="38"/>
      <c r="AH24" s="38"/>
      <c r="AI24" s="40"/>
      <c r="AJ24" s="33"/>
    </row>
    <row r="25" spans="2:36" ht="19.5" thickBot="1" x14ac:dyDescent="0.35">
      <c r="B25" s="28" t="s">
        <v>202</v>
      </c>
      <c r="C25" s="111"/>
      <c r="D25" s="34"/>
      <c r="E25" s="35" t="s">
        <v>55</v>
      </c>
      <c r="F25" s="35" t="s">
        <v>312</v>
      </c>
      <c r="G25" s="36" t="s">
        <v>114</v>
      </c>
      <c r="H25" s="41"/>
      <c r="I25" s="42"/>
      <c r="J25" s="42"/>
      <c r="K25" s="43"/>
      <c r="L25" s="41"/>
      <c r="M25" s="42"/>
      <c r="N25" s="42"/>
      <c r="O25" s="43"/>
      <c r="P25" s="41">
        <v>2</v>
      </c>
      <c r="Q25" s="42">
        <v>1</v>
      </c>
      <c r="R25" s="42" t="s">
        <v>18</v>
      </c>
      <c r="S25" s="43">
        <v>4</v>
      </c>
      <c r="T25" s="41"/>
      <c r="U25" s="42"/>
      <c r="V25" s="42"/>
      <c r="W25" s="43"/>
      <c r="X25" s="41"/>
      <c r="Y25" s="42"/>
      <c r="Z25" s="42"/>
      <c r="AA25" s="43"/>
      <c r="AB25" s="41"/>
      <c r="AC25" s="42"/>
      <c r="AD25" s="42"/>
      <c r="AE25" s="43"/>
      <c r="AF25" s="41"/>
      <c r="AG25" s="42"/>
      <c r="AH25" s="42"/>
      <c r="AI25" s="44"/>
      <c r="AJ25" s="33"/>
    </row>
    <row r="26" spans="2:36" ht="19.5" thickBot="1" x14ac:dyDescent="0.35">
      <c r="B26" s="28" t="s">
        <v>203</v>
      </c>
      <c r="C26" s="111"/>
      <c r="D26" s="46" t="s">
        <v>143</v>
      </c>
      <c r="E26" s="35" t="s">
        <v>29</v>
      </c>
      <c r="F26" s="35" t="s">
        <v>287</v>
      </c>
      <c r="G26" s="36" t="s">
        <v>121</v>
      </c>
      <c r="H26" s="41"/>
      <c r="I26" s="42"/>
      <c r="J26" s="42"/>
      <c r="K26" s="43"/>
      <c r="L26" s="41"/>
      <c r="M26" s="42"/>
      <c r="N26" s="42"/>
      <c r="O26" s="43"/>
      <c r="P26" s="41"/>
      <c r="Q26" s="42"/>
      <c r="R26" s="42"/>
      <c r="S26" s="43"/>
      <c r="T26" s="41">
        <v>1</v>
      </c>
      <c r="U26" s="42">
        <v>2</v>
      </c>
      <c r="V26" s="42" t="s">
        <v>10</v>
      </c>
      <c r="W26" s="43">
        <v>4</v>
      </c>
      <c r="X26" s="41"/>
      <c r="Y26" s="42"/>
      <c r="Z26" s="42"/>
      <c r="AA26" s="43"/>
      <c r="AB26" s="41"/>
      <c r="AC26" s="42"/>
      <c r="AD26" s="42"/>
      <c r="AE26" s="43"/>
      <c r="AF26" s="41"/>
      <c r="AG26" s="42"/>
      <c r="AH26" s="42"/>
      <c r="AI26" s="44"/>
      <c r="AJ26" s="33"/>
    </row>
    <row r="27" spans="2:36" ht="17.25" customHeight="1" thickBot="1" x14ac:dyDescent="0.35">
      <c r="B27" s="28" t="s">
        <v>204</v>
      </c>
      <c r="C27" s="111"/>
      <c r="D27" s="46" t="s">
        <v>143</v>
      </c>
      <c r="E27" s="35" t="s">
        <v>30</v>
      </c>
      <c r="F27" s="35" t="s">
        <v>286</v>
      </c>
      <c r="G27" s="36" t="s">
        <v>115</v>
      </c>
      <c r="H27" s="41"/>
      <c r="I27" s="42"/>
      <c r="J27" s="42"/>
      <c r="K27" s="43"/>
      <c r="L27" s="41"/>
      <c r="M27" s="42"/>
      <c r="N27" s="42"/>
      <c r="O27" s="43"/>
      <c r="P27" s="41"/>
      <c r="Q27" s="42"/>
      <c r="R27" s="42"/>
      <c r="S27" s="43"/>
      <c r="T27" s="41"/>
      <c r="U27" s="42"/>
      <c r="V27" s="42"/>
      <c r="W27" s="43"/>
      <c r="X27" s="41">
        <v>1</v>
      </c>
      <c r="Y27" s="42">
        <v>3</v>
      </c>
      <c r="Z27" s="42" t="s">
        <v>18</v>
      </c>
      <c r="AA27" s="43">
        <v>4</v>
      </c>
      <c r="AB27" s="41"/>
      <c r="AC27" s="42"/>
      <c r="AD27" s="42"/>
      <c r="AE27" s="43"/>
      <c r="AF27" s="41"/>
      <c r="AG27" s="42"/>
      <c r="AH27" s="42"/>
      <c r="AI27" s="42"/>
      <c r="AJ27" s="33"/>
    </row>
    <row r="28" spans="2:36" ht="23.25" customHeight="1" thickBot="1" x14ac:dyDescent="0.35">
      <c r="B28" s="28" t="s">
        <v>205</v>
      </c>
      <c r="C28" s="111"/>
      <c r="D28" s="46" t="s">
        <v>145</v>
      </c>
      <c r="E28" s="35" t="s">
        <v>28</v>
      </c>
      <c r="F28" s="35" t="s">
        <v>267</v>
      </c>
      <c r="G28" s="36" t="s">
        <v>116</v>
      </c>
      <c r="H28" s="75"/>
      <c r="I28" s="76"/>
      <c r="J28" s="76"/>
      <c r="K28" s="77"/>
      <c r="L28" s="75"/>
      <c r="M28" s="76"/>
      <c r="N28" s="76"/>
      <c r="O28" s="77"/>
      <c r="P28" s="75"/>
      <c r="Q28" s="76"/>
      <c r="R28" s="76"/>
      <c r="S28" s="77"/>
      <c r="T28" s="75"/>
      <c r="U28" s="76"/>
      <c r="V28" s="76"/>
      <c r="W28" s="77"/>
      <c r="X28" s="75">
        <v>2</v>
      </c>
      <c r="Y28" s="76">
        <v>2</v>
      </c>
      <c r="Z28" s="76" t="s">
        <v>18</v>
      </c>
      <c r="AA28" s="77">
        <v>4</v>
      </c>
      <c r="AB28" s="75"/>
      <c r="AC28" s="76"/>
      <c r="AD28" s="76"/>
      <c r="AE28" s="77"/>
      <c r="AF28" s="75"/>
      <c r="AG28" s="76"/>
      <c r="AH28" s="76"/>
      <c r="AI28" s="78"/>
      <c r="AJ28" s="33"/>
    </row>
    <row r="29" spans="2:36" ht="19.5" thickBot="1" x14ac:dyDescent="0.35">
      <c r="B29" s="28" t="s">
        <v>206</v>
      </c>
      <c r="C29" s="111"/>
      <c r="D29" s="46"/>
      <c r="E29" s="35" t="s">
        <v>90</v>
      </c>
      <c r="F29" s="45" t="s">
        <v>311</v>
      </c>
      <c r="G29" s="45" t="s">
        <v>113</v>
      </c>
      <c r="H29" s="41"/>
      <c r="I29" s="42"/>
      <c r="J29" s="42"/>
      <c r="K29" s="43"/>
      <c r="L29" s="41"/>
      <c r="M29" s="42"/>
      <c r="N29" s="42"/>
      <c r="O29" s="43"/>
      <c r="P29" s="41"/>
      <c r="Q29" s="42"/>
      <c r="R29" s="42"/>
      <c r="S29" s="43"/>
      <c r="T29" s="41"/>
      <c r="U29" s="42"/>
      <c r="V29" s="42"/>
      <c r="W29" s="43"/>
      <c r="X29" s="41">
        <v>1</v>
      </c>
      <c r="Y29" s="42">
        <v>2</v>
      </c>
      <c r="Z29" s="42" t="s">
        <v>16</v>
      </c>
      <c r="AA29" s="43">
        <v>4</v>
      </c>
      <c r="AB29" s="41"/>
      <c r="AC29" s="42"/>
      <c r="AD29" s="42"/>
      <c r="AE29" s="43"/>
      <c r="AF29" s="41"/>
      <c r="AG29" s="42"/>
      <c r="AH29" s="42"/>
      <c r="AI29" s="44"/>
      <c r="AJ29" s="33"/>
    </row>
    <row r="30" spans="2:36" ht="38.25" thickBot="1" x14ac:dyDescent="0.35">
      <c r="B30" s="28" t="s">
        <v>207</v>
      </c>
      <c r="C30" s="111"/>
      <c r="D30" s="46" t="s">
        <v>145</v>
      </c>
      <c r="E30" s="35" t="s">
        <v>57</v>
      </c>
      <c r="F30" s="45" t="s">
        <v>268</v>
      </c>
      <c r="G30" s="45" t="s">
        <v>117</v>
      </c>
      <c r="H30" s="41"/>
      <c r="I30" s="42"/>
      <c r="J30" s="42"/>
      <c r="K30" s="43"/>
      <c r="L30" s="41"/>
      <c r="M30" s="42"/>
      <c r="N30" s="42"/>
      <c r="O30" s="43"/>
      <c r="P30" s="41"/>
      <c r="Q30" s="42"/>
      <c r="R30" s="42"/>
      <c r="S30" s="43"/>
      <c r="T30" s="41"/>
      <c r="U30" s="42"/>
      <c r="V30" s="42"/>
      <c r="W30" s="43"/>
      <c r="X30" s="41"/>
      <c r="Y30" s="42"/>
      <c r="Z30" s="42"/>
      <c r="AA30" s="43"/>
      <c r="AB30" s="41">
        <v>2</v>
      </c>
      <c r="AC30" s="42">
        <v>2</v>
      </c>
      <c r="AD30" s="42" t="s">
        <v>18</v>
      </c>
      <c r="AE30" s="43">
        <v>4</v>
      </c>
      <c r="AF30" s="41"/>
      <c r="AG30" s="42"/>
      <c r="AH30" s="42"/>
      <c r="AI30" s="44"/>
      <c r="AJ30" s="33"/>
    </row>
    <row r="31" spans="2:36" ht="19.5" thickBot="1" x14ac:dyDescent="0.35">
      <c r="B31" s="28" t="s">
        <v>208</v>
      </c>
      <c r="C31" s="111"/>
      <c r="D31" s="46"/>
      <c r="E31" s="35" t="s">
        <v>56</v>
      </c>
      <c r="F31" s="35" t="s">
        <v>313</v>
      </c>
      <c r="G31" s="36" t="s">
        <v>118</v>
      </c>
      <c r="H31" s="81"/>
      <c r="I31" s="82"/>
      <c r="J31" s="82"/>
      <c r="K31" s="83"/>
      <c r="L31" s="81"/>
      <c r="M31" s="82"/>
      <c r="N31" s="82"/>
      <c r="O31" s="83"/>
      <c r="P31" s="81"/>
      <c r="Q31" s="82"/>
      <c r="R31" s="82"/>
      <c r="S31" s="83"/>
      <c r="T31" s="81"/>
      <c r="U31" s="82"/>
      <c r="V31" s="82"/>
      <c r="W31" s="83"/>
      <c r="X31" s="81"/>
      <c r="Y31" s="82"/>
      <c r="Z31" s="82"/>
      <c r="AA31" s="83"/>
      <c r="AB31" s="41">
        <v>1</v>
      </c>
      <c r="AC31" s="42">
        <v>3</v>
      </c>
      <c r="AD31" s="42" t="s">
        <v>16</v>
      </c>
      <c r="AE31" s="43">
        <v>4</v>
      </c>
      <c r="AF31" s="81"/>
      <c r="AG31" s="82"/>
      <c r="AH31" s="82"/>
      <c r="AI31" s="82"/>
      <c r="AJ31" s="33"/>
    </row>
    <row r="32" spans="2:36" ht="19.5" thickBot="1" x14ac:dyDescent="0.35">
      <c r="B32" s="28" t="s">
        <v>209</v>
      </c>
      <c r="C32" s="111"/>
      <c r="D32" s="46"/>
      <c r="E32" s="35" t="s">
        <v>54</v>
      </c>
      <c r="F32" s="35" t="s">
        <v>314</v>
      </c>
      <c r="G32" s="36" t="s">
        <v>119</v>
      </c>
      <c r="H32" s="75"/>
      <c r="I32" s="76"/>
      <c r="J32" s="76"/>
      <c r="K32" s="77"/>
      <c r="L32" s="75"/>
      <c r="M32" s="76"/>
      <c r="N32" s="76"/>
      <c r="O32" s="77"/>
      <c r="P32" s="75"/>
      <c r="Q32" s="76"/>
      <c r="R32" s="76"/>
      <c r="S32" s="77"/>
      <c r="T32" s="75"/>
      <c r="U32" s="76"/>
      <c r="V32" s="76"/>
      <c r="W32" s="77"/>
      <c r="X32" s="75"/>
      <c r="Y32" s="76"/>
      <c r="Z32" s="76"/>
      <c r="AA32" s="77"/>
      <c r="AB32" s="75">
        <v>1</v>
      </c>
      <c r="AC32" s="76">
        <v>3</v>
      </c>
      <c r="AD32" s="76" t="s">
        <v>16</v>
      </c>
      <c r="AE32" s="77">
        <v>4</v>
      </c>
      <c r="AF32" s="75"/>
      <c r="AG32" s="76"/>
      <c r="AH32" s="76"/>
      <c r="AI32" s="78"/>
      <c r="AJ32" s="33"/>
    </row>
    <row r="33" spans="2:36" ht="20.25" customHeight="1" thickBot="1" x14ac:dyDescent="0.35">
      <c r="B33" s="28" t="s">
        <v>210</v>
      </c>
      <c r="C33" s="111"/>
      <c r="D33" s="46"/>
      <c r="E33" s="35" t="s">
        <v>99</v>
      </c>
      <c r="F33" s="35" t="s">
        <v>316</v>
      </c>
      <c r="G33" s="36" t="s">
        <v>120</v>
      </c>
      <c r="H33" s="41"/>
      <c r="I33" s="42"/>
      <c r="J33" s="42"/>
      <c r="K33" s="43"/>
      <c r="L33" s="41"/>
      <c r="M33" s="42"/>
      <c r="N33" s="42"/>
      <c r="O33" s="43"/>
      <c r="P33" s="41"/>
      <c r="Q33" s="42"/>
      <c r="R33" s="42"/>
      <c r="S33" s="43"/>
      <c r="T33" s="41"/>
      <c r="U33" s="42"/>
      <c r="V33" s="42"/>
      <c r="W33" s="43"/>
      <c r="X33" s="41"/>
      <c r="Y33" s="42"/>
      <c r="Z33" s="42"/>
      <c r="AA33" s="43"/>
      <c r="AB33" s="41"/>
      <c r="AC33" s="42"/>
      <c r="AD33" s="42"/>
      <c r="AE33" s="43"/>
      <c r="AF33" s="41">
        <v>0</v>
      </c>
      <c r="AG33" s="42">
        <v>3</v>
      </c>
      <c r="AH33" s="42" t="s">
        <v>18</v>
      </c>
      <c r="AI33" s="44">
        <v>3</v>
      </c>
      <c r="AJ33" s="33"/>
    </row>
    <row r="34" spans="2:36" ht="19.5" thickBot="1" x14ac:dyDescent="0.35">
      <c r="B34" s="28" t="s">
        <v>211</v>
      </c>
      <c r="C34" s="111"/>
      <c r="D34" s="46"/>
      <c r="E34" s="35" t="s">
        <v>151</v>
      </c>
      <c r="F34" s="35" t="s">
        <v>269</v>
      </c>
      <c r="G34" s="36" t="s">
        <v>153</v>
      </c>
      <c r="H34" s="41">
        <v>2</v>
      </c>
      <c r="I34" s="42">
        <v>0</v>
      </c>
      <c r="J34" s="42" t="s">
        <v>16</v>
      </c>
      <c r="K34" s="43">
        <v>3</v>
      </c>
      <c r="L34" s="41"/>
      <c r="M34" s="42"/>
      <c r="N34" s="42"/>
      <c r="O34" s="43"/>
      <c r="P34" s="41"/>
      <c r="Q34" s="42"/>
      <c r="R34" s="42"/>
      <c r="S34" s="43"/>
      <c r="T34" s="41"/>
      <c r="U34" s="42"/>
      <c r="V34" s="42"/>
      <c r="W34" s="43"/>
      <c r="X34" s="41"/>
      <c r="Y34" s="42"/>
      <c r="Z34" s="42"/>
      <c r="AA34" s="43"/>
      <c r="AB34" s="41"/>
      <c r="AC34" s="42"/>
      <c r="AD34" s="42"/>
      <c r="AE34" s="43"/>
      <c r="AF34" s="41"/>
      <c r="AG34" s="42"/>
      <c r="AH34" s="42"/>
      <c r="AI34" s="44"/>
      <c r="AJ34" s="33"/>
    </row>
    <row r="35" spans="2:36" ht="19.5" thickBot="1" x14ac:dyDescent="0.35">
      <c r="B35" s="28" t="s">
        <v>212</v>
      </c>
      <c r="C35" s="111"/>
      <c r="D35" s="46"/>
      <c r="E35" s="35" t="s">
        <v>152</v>
      </c>
      <c r="F35" s="35" t="s">
        <v>270</v>
      </c>
      <c r="G35" s="36" t="s">
        <v>154</v>
      </c>
      <c r="H35" s="41"/>
      <c r="I35" s="42"/>
      <c r="J35" s="42"/>
      <c r="K35" s="43"/>
      <c r="L35" s="41"/>
      <c r="M35" s="42"/>
      <c r="N35" s="42"/>
      <c r="O35" s="43"/>
      <c r="P35" s="41"/>
      <c r="Q35" s="42"/>
      <c r="R35" s="42"/>
      <c r="S35" s="43"/>
      <c r="T35" s="41"/>
      <c r="U35" s="42"/>
      <c r="V35" s="42"/>
      <c r="W35" s="43"/>
      <c r="X35" s="41"/>
      <c r="Y35" s="42"/>
      <c r="Z35" s="42"/>
      <c r="AA35" s="43"/>
      <c r="AB35" s="41"/>
      <c r="AC35" s="42"/>
      <c r="AD35" s="42"/>
      <c r="AE35" s="43"/>
      <c r="AF35" s="41">
        <v>3</v>
      </c>
      <c r="AG35" s="42">
        <v>0</v>
      </c>
      <c r="AH35" s="42" t="s">
        <v>16</v>
      </c>
      <c r="AI35" s="42">
        <v>3</v>
      </c>
      <c r="AJ35" s="33"/>
    </row>
    <row r="36" spans="2:36" ht="21" customHeight="1" thickBot="1" x14ac:dyDescent="0.35">
      <c r="B36" s="28" t="s">
        <v>213</v>
      </c>
      <c r="C36" s="111"/>
      <c r="D36" s="46" t="s">
        <v>161</v>
      </c>
      <c r="E36" s="35" t="s">
        <v>324</v>
      </c>
      <c r="F36" s="35" t="s">
        <v>322</v>
      </c>
      <c r="G36" s="35" t="s">
        <v>100</v>
      </c>
      <c r="H36" s="75"/>
      <c r="I36" s="76"/>
      <c r="J36" s="76"/>
      <c r="K36" s="77"/>
      <c r="L36" s="75">
        <v>2</v>
      </c>
      <c r="M36" s="76">
        <v>3</v>
      </c>
      <c r="N36" s="76" t="s">
        <v>18</v>
      </c>
      <c r="O36" s="77">
        <v>5</v>
      </c>
      <c r="P36" s="75"/>
      <c r="Q36" s="76"/>
      <c r="R36" s="76"/>
      <c r="S36" s="77"/>
      <c r="T36" s="75"/>
      <c r="U36" s="76"/>
      <c r="V36" s="76"/>
      <c r="W36" s="77"/>
      <c r="X36" s="75"/>
      <c r="Y36" s="76"/>
      <c r="Z36" s="76"/>
      <c r="AA36" s="77"/>
      <c r="AB36" s="75"/>
      <c r="AC36" s="76"/>
      <c r="AD36" s="76"/>
      <c r="AE36" s="77"/>
      <c r="AF36" s="75"/>
      <c r="AG36" s="76"/>
      <c r="AH36" s="76"/>
      <c r="AI36" s="77"/>
      <c r="AJ36" s="79"/>
    </row>
    <row r="37" spans="2:36" ht="19.5" thickBot="1" x14ac:dyDescent="0.35">
      <c r="B37" s="28" t="s">
        <v>214</v>
      </c>
      <c r="C37" s="111"/>
      <c r="D37" s="46" t="s">
        <v>160</v>
      </c>
      <c r="E37" s="35" t="s">
        <v>24</v>
      </c>
      <c r="F37" s="35" t="s">
        <v>257</v>
      </c>
      <c r="G37" s="35" t="s">
        <v>101</v>
      </c>
      <c r="H37" s="41"/>
      <c r="I37" s="42"/>
      <c r="J37" s="42"/>
      <c r="K37" s="43"/>
      <c r="L37" s="41"/>
      <c r="M37" s="42"/>
      <c r="N37" s="42"/>
      <c r="O37" s="43"/>
      <c r="P37" s="41">
        <v>3</v>
      </c>
      <c r="Q37" s="42">
        <v>1</v>
      </c>
      <c r="R37" s="42" t="s">
        <v>16</v>
      </c>
      <c r="S37" s="43">
        <v>4</v>
      </c>
      <c r="T37" s="41"/>
      <c r="U37" s="42"/>
      <c r="V37" s="42"/>
      <c r="W37" s="43"/>
      <c r="X37" s="41"/>
      <c r="Y37" s="42"/>
      <c r="Z37" s="42"/>
      <c r="AA37" s="43"/>
      <c r="AB37" s="41"/>
      <c r="AC37" s="42"/>
      <c r="AD37" s="42"/>
      <c r="AE37" s="43"/>
      <c r="AF37" s="41"/>
      <c r="AG37" s="42"/>
      <c r="AH37" s="42"/>
      <c r="AI37" s="43"/>
      <c r="AJ37" s="79"/>
    </row>
    <row r="38" spans="2:36" ht="19.5" thickBot="1" x14ac:dyDescent="0.35">
      <c r="B38" s="28" t="s">
        <v>215</v>
      </c>
      <c r="C38" s="111"/>
      <c r="D38" s="46"/>
      <c r="E38" s="35" t="s">
        <v>21</v>
      </c>
      <c r="F38" s="35" t="s">
        <v>273</v>
      </c>
      <c r="G38" s="35" t="s">
        <v>232</v>
      </c>
      <c r="H38" s="41"/>
      <c r="I38" s="42"/>
      <c r="J38" s="42"/>
      <c r="K38" s="43"/>
      <c r="L38" s="41"/>
      <c r="M38" s="42"/>
      <c r="N38" s="42"/>
      <c r="O38" s="43"/>
      <c r="P38" s="41">
        <v>2</v>
      </c>
      <c r="Q38" s="42">
        <v>2</v>
      </c>
      <c r="R38" s="42" t="s">
        <v>16</v>
      </c>
      <c r="S38" s="43">
        <v>4</v>
      </c>
      <c r="T38" s="41"/>
      <c r="U38" s="42"/>
      <c r="V38" s="42"/>
      <c r="W38" s="43"/>
      <c r="X38" s="41"/>
      <c r="Y38" s="42"/>
      <c r="Z38" s="42"/>
      <c r="AA38" s="43"/>
      <c r="AB38" s="41"/>
      <c r="AC38" s="42"/>
      <c r="AD38" s="42"/>
      <c r="AE38" s="43"/>
      <c r="AF38" s="41"/>
      <c r="AG38" s="42"/>
      <c r="AH38" s="42"/>
      <c r="AI38" s="43"/>
      <c r="AJ38" s="79"/>
    </row>
    <row r="39" spans="2:36" ht="19.5" thickBot="1" x14ac:dyDescent="0.35">
      <c r="B39" s="28" t="s">
        <v>216</v>
      </c>
      <c r="C39" s="111"/>
      <c r="D39" s="46" t="s">
        <v>148</v>
      </c>
      <c r="E39" s="35" t="s">
        <v>76</v>
      </c>
      <c r="F39" s="35" t="s">
        <v>271</v>
      </c>
      <c r="G39" s="35" t="s">
        <v>102</v>
      </c>
      <c r="H39" s="41"/>
      <c r="I39" s="42"/>
      <c r="J39" s="42"/>
      <c r="K39" s="43"/>
      <c r="L39" s="41"/>
      <c r="M39" s="42"/>
      <c r="N39" s="42"/>
      <c r="O39" s="43"/>
      <c r="P39" s="41">
        <v>2</v>
      </c>
      <c r="Q39" s="42">
        <v>2</v>
      </c>
      <c r="R39" s="42" t="s">
        <v>18</v>
      </c>
      <c r="S39" s="43">
        <v>4</v>
      </c>
      <c r="T39" s="41"/>
      <c r="U39" s="42"/>
      <c r="V39" s="42"/>
      <c r="W39" s="43"/>
      <c r="X39" s="41"/>
      <c r="Y39" s="42"/>
      <c r="Z39" s="42"/>
      <c r="AA39" s="43"/>
      <c r="AB39" s="41"/>
      <c r="AC39" s="42"/>
      <c r="AD39" s="42"/>
      <c r="AE39" s="43"/>
      <c r="AF39" s="41"/>
      <c r="AG39" s="42"/>
      <c r="AH39" s="42"/>
      <c r="AI39" s="43"/>
      <c r="AJ39" s="79"/>
    </row>
    <row r="40" spans="2:36" ht="19.5" thickBot="1" x14ac:dyDescent="0.35">
      <c r="B40" s="28" t="s">
        <v>217</v>
      </c>
      <c r="C40" s="111"/>
      <c r="D40" s="46" t="s">
        <v>149</v>
      </c>
      <c r="E40" s="35" t="s">
        <v>72</v>
      </c>
      <c r="F40" s="35" t="s">
        <v>272</v>
      </c>
      <c r="G40" s="35" t="s">
        <v>103</v>
      </c>
      <c r="H40" s="41"/>
      <c r="I40" s="42"/>
      <c r="J40" s="42"/>
      <c r="K40" s="43"/>
      <c r="L40" s="41"/>
      <c r="M40" s="42"/>
      <c r="N40" s="42"/>
      <c r="O40" s="43"/>
      <c r="P40" s="41"/>
      <c r="Q40" s="42"/>
      <c r="R40" s="42"/>
      <c r="S40" s="43"/>
      <c r="T40" s="41">
        <v>2</v>
      </c>
      <c r="U40" s="42">
        <v>2</v>
      </c>
      <c r="V40" s="42" t="s">
        <v>18</v>
      </c>
      <c r="W40" s="43">
        <v>4</v>
      </c>
      <c r="X40" s="41"/>
      <c r="Y40" s="42"/>
      <c r="Z40" s="42"/>
      <c r="AA40" s="43"/>
      <c r="AB40" s="41"/>
      <c r="AC40" s="42"/>
      <c r="AD40" s="42"/>
      <c r="AE40" s="43"/>
      <c r="AF40" s="41"/>
      <c r="AG40" s="42"/>
      <c r="AH40" s="42"/>
      <c r="AI40" s="43"/>
      <c r="AJ40" s="79"/>
    </row>
    <row r="41" spans="2:36" ht="19.5" thickBot="1" x14ac:dyDescent="0.35">
      <c r="B41" s="28" t="s">
        <v>218</v>
      </c>
      <c r="C41" s="111"/>
      <c r="D41" s="46" t="s">
        <v>150</v>
      </c>
      <c r="E41" s="35" t="s">
        <v>78</v>
      </c>
      <c r="F41" s="35" t="s">
        <v>288</v>
      </c>
      <c r="G41" s="36" t="s">
        <v>362</v>
      </c>
      <c r="H41" s="41"/>
      <c r="I41" s="42"/>
      <c r="J41" s="42"/>
      <c r="K41" s="43"/>
      <c r="L41" s="41"/>
      <c r="M41" s="42"/>
      <c r="N41" s="42"/>
      <c r="O41" s="43"/>
      <c r="P41" s="41"/>
      <c r="Q41" s="42"/>
      <c r="R41" s="42"/>
      <c r="S41" s="43"/>
      <c r="T41" s="41"/>
      <c r="U41" s="42"/>
      <c r="V41" s="42"/>
      <c r="W41" s="43"/>
      <c r="X41" s="41">
        <v>2</v>
      </c>
      <c r="Y41" s="42">
        <v>2</v>
      </c>
      <c r="Z41" s="42" t="s">
        <v>16</v>
      </c>
      <c r="AA41" s="43">
        <v>4</v>
      </c>
      <c r="AB41" s="41"/>
      <c r="AC41" s="42"/>
      <c r="AD41" s="42"/>
      <c r="AE41" s="43"/>
      <c r="AF41" s="41"/>
      <c r="AG41" s="42"/>
      <c r="AH41" s="42"/>
      <c r="AI41" s="43"/>
      <c r="AJ41" s="80"/>
    </row>
    <row r="42" spans="2:36" ht="18.600000000000001" customHeight="1" thickBot="1" x14ac:dyDescent="0.35">
      <c r="B42" s="28" t="s">
        <v>219</v>
      </c>
      <c r="C42" s="105" t="s">
        <v>80</v>
      </c>
      <c r="D42" s="46"/>
      <c r="E42" s="50" t="s">
        <v>94</v>
      </c>
      <c r="F42" s="50" t="s">
        <v>297</v>
      </c>
      <c r="G42" s="51" t="s">
        <v>248</v>
      </c>
      <c r="H42" s="37"/>
      <c r="I42" s="38"/>
      <c r="J42" s="38"/>
      <c r="K42" s="39"/>
      <c r="L42" s="37"/>
      <c r="M42" s="38"/>
      <c r="N42" s="38"/>
      <c r="O42" s="39"/>
      <c r="P42" s="37">
        <v>2</v>
      </c>
      <c r="Q42" s="38">
        <v>1</v>
      </c>
      <c r="R42" s="38" t="s">
        <v>18</v>
      </c>
      <c r="S42" s="39">
        <v>4</v>
      </c>
      <c r="T42" s="37"/>
      <c r="U42" s="38"/>
      <c r="V42" s="38"/>
      <c r="W42" s="39"/>
      <c r="X42" s="37"/>
      <c r="Y42" s="38"/>
      <c r="Z42" s="38"/>
      <c r="AA42" s="39"/>
      <c r="AB42" s="37"/>
      <c r="AC42" s="38"/>
      <c r="AD42" s="38"/>
      <c r="AE42" s="39"/>
      <c r="AF42" s="37"/>
      <c r="AG42" s="38"/>
      <c r="AH42" s="38"/>
      <c r="AI42" s="39"/>
      <c r="AJ42" s="79"/>
    </row>
    <row r="43" spans="2:36" ht="20.45" customHeight="1" thickBot="1" x14ac:dyDescent="0.35">
      <c r="B43" s="28" t="s">
        <v>220</v>
      </c>
      <c r="C43" s="106"/>
      <c r="D43" s="46"/>
      <c r="E43" s="50" t="s">
        <v>62</v>
      </c>
      <c r="F43" s="50" t="s">
        <v>298</v>
      </c>
      <c r="G43" s="51" t="s">
        <v>246</v>
      </c>
      <c r="H43" s="75"/>
      <c r="I43" s="76"/>
      <c r="J43" s="76"/>
      <c r="K43" s="77"/>
      <c r="L43" s="75"/>
      <c r="M43" s="76"/>
      <c r="N43" s="76"/>
      <c r="O43" s="77"/>
      <c r="P43" s="75"/>
      <c r="Q43" s="76"/>
      <c r="R43" s="76"/>
      <c r="S43" s="77"/>
      <c r="T43" s="75">
        <v>1</v>
      </c>
      <c r="U43" s="76">
        <v>2</v>
      </c>
      <c r="V43" s="76" t="s">
        <v>16</v>
      </c>
      <c r="W43" s="77">
        <v>4</v>
      </c>
      <c r="X43" s="75"/>
      <c r="Y43" s="76"/>
      <c r="Z43" s="76"/>
      <c r="AA43" s="77"/>
      <c r="AB43" s="75"/>
      <c r="AC43" s="76"/>
      <c r="AD43" s="76"/>
      <c r="AE43" s="77"/>
      <c r="AF43" s="75"/>
      <c r="AG43" s="76"/>
      <c r="AH43" s="76"/>
      <c r="AI43" s="77"/>
      <c r="AJ43" s="79"/>
    </row>
    <row r="44" spans="2:36" ht="19.5" thickBot="1" x14ac:dyDescent="0.35">
      <c r="B44" s="28" t="s">
        <v>233</v>
      </c>
      <c r="C44" s="106"/>
      <c r="D44" s="46"/>
      <c r="E44" s="52" t="s">
        <v>32</v>
      </c>
      <c r="F44" s="52" t="s">
        <v>299</v>
      </c>
      <c r="G44" s="51" t="s">
        <v>247</v>
      </c>
      <c r="H44" s="41"/>
      <c r="I44" s="42"/>
      <c r="J44" s="42"/>
      <c r="K44" s="43"/>
      <c r="L44" s="41"/>
      <c r="M44" s="42"/>
      <c r="N44" s="42"/>
      <c r="O44" s="43"/>
      <c r="P44" s="41"/>
      <c r="Q44" s="42"/>
      <c r="R44" s="42"/>
      <c r="S44" s="43"/>
      <c r="T44" s="41">
        <v>2</v>
      </c>
      <c r="U44" s="42">
        <v>2</v>
      </c>
      <c r="V44" s="42" t="s">
        <v>18</v>
      </c>
      <c r="W44" s="43">
        <v>4</v>
      </c>
      <c r="X44" s="41"/>
      <c r="Y44" s="42"/>
      <c r="Z44" s="42"/>
      <c r="AA44" s="43"/>
      <c r="AB44" s="41"/>
      <c r="AC44" s="42"/>
      <c r="AD44" s="42"/>
      <c r="AE44" s="43"/>
      <c r="AF44" s="41"/>
      <c r="AG44" s="42"/>
      <c r="AH44" s="42"/>
      <c r="AI44" s="43"/>
      <c r="AJ44" s="79"/>
    </row>
    <row r="45" spans="2:36" ht="19.5" thickBot="1" x14ac:dyDescent="0.35">
      <c r="B45" s="28" t="s">
        <v>234</v>
      </c>
      <c r="C45" s="106"/>
      <c r="D45" s="46"/>
      <c r="E45" s="52" t="s">
        <v>95</v>
      </c>
      <c r="F45" s="52" t="s">
        <v>307</v>
      </c>
      <c r="G45" s="51" t="s">
        <v>249</v>
      </c>
      <c r="H45" s="41"/>
      <c r="I45" s="42"/>
      <c r="J45" s="42"/>
      <c r="K45" s="43"/>
      <c r="L45" s="41"/>
      <c r="M45" s="42"/>
      <c r="N45" s="42"/>
      <c r="O45" s="43"/>
      <c r="P45" s="41"/>
      <c r="Q45" s="42"/>
      <c r="R45" s="42"/>
      <c r="S45" s="43"/>
      <c r="T45" s="41">
        <v>2</v>
      </c>
      <c r="U45" s="42">
        <v>2</v>
      </c>
      <c r="V45" s="42" t="s">
        <v>16</v>
      </c>
      <c r="W45" s="43">
        <v>4</v>
      </c>
      <c r="X45" s="41"/>
      <c r="Y45" s="42"/>
      <c r="Z45" s="42"/>
      <c r="AA45" s="43"/>
      <c r="AB45" s="41"/>
      <c r="AC45" s="42"/>
      <c r="AD45" s="42"/>
      <c r="AE45" s="43"/>
      <c r="AF45" s="41"/>
      <c r="AG45" s="42"/>
      <c r="AH45" s="42"/>
      <c r="AI45" s="43"/>
      <c r="AJ45" s="79"/>
    </row>
    <row r="46" spans="2:36" ht="19.5" thickBot="1" x14ac:dyDescent="0.35">
      <c r="B46" s="28" t="s">
        <v>235</v>
      </c>
      <c r="C46" s="106"/>
      <c r="D46" s="46"/>
      <c r="E46" s="52" t="s">
        <v>33</v>
      </c>
      <c r="F46" s="52" t="s">
        <v>300</v>
      </c>
      <c r="G46" s="52" t="s">
        <v>250</v>
      </c>
      <c r="H46" s="41"/>
      <c r="I46" s="42"/>
      <c r="J46" s="42"/>
      <c r="K46" s="43"/>
      <c r="L46" s="41"/>
      <c r="M46" s="42"/>
      <c r="N46" s="42"/>
      <c r="O46" s="43"/>
      <c r="P46" s="41"/>
      <c r="Q46" s="42"/>
      <c r="R46" s="42"/>
      <c r="S46" s="43"/>
      <c r="T46" s="41"/>
      <c r="U46" s="42"/>
      <c r="V46" s="42"/>
      <c r="W46" s="43"/>
      <c r="X46" s="41">
        <v>1</v>
      </c>
      <c r="Y46" s="42">
        <v>2</v>
      </c>
      <c r="Z46" s="42" t="s">
        <v>18</v>
      </c>
      <c r="AA46" s="43">
        <v>4</v>
      </c>
      <c r="AB46" s="41"/>
      <c r="AC46" s="42"/>
      <c r="AD46" s="42"/>
      <c r="AE46" s="43"/>
      <c r="AF46" s="41"/>
      <c r="AG46" s="42"/>
      <c r="AH46" s="42"/>
      <c r="AI46" s="43"/>
      <c r="AJ46" s="79"/>
    </row>
    <row r="47" spans="2:36" ht="19.5" thickBot="1" x14ac:dyDescent="0.35">
      <c r="B47" s="28" t="s">
        <v>236</v>
      </c>
      <c r="C47" s="106"/>
      <c r="D47" s="46">
        <v>23</v>
      </c>
      <c r="E47" s="52" t="s">
        <v>59</v>
      </c>
      <c r="F47" s="52" t="s">
        <v>302</v>
      </c>
      <c r="G47" s="51" t="s">
        <v>251</v>
      </c>
      <c r="H47" s="75"/>
      <c r="I47" s="76"/>
      <c r="J47" s="76"/>
      <c r="K47" s="77"/>
      <c r="L47" s="75"/>
      <c r="M47" s="76"/>
      <c r="N47" s="76"/>
      <c r="O47" s="77"/>
      <c r="P47" s="75"/>
      <c r="Q47" s="76"/>
      <c r="R47" s="76"/>
      <c r="S47" s="77"/>
      <c r="T47" s="75">
        <v>1</v>
      </c>
      <c r="U47" s="76">
        <v>2</v>
      </c>
      <c r="V47" s="76" t="s">
        <v>18</v>
      </c>
      <c r="W47" s="77">
        <v>4</v>
      </c>
      <c r="X47" s="75"/>
      <c r="Y47" s="76"/>
      <c r="Z47" s="76"/>
      <c r="AA47" s="77"/>
      <c r="AB47" s="75"/>
      <c r="AC47" s="76"/>
      <c r="AD47" s="76"/>
      <c r="AE47" s="77"/>
      <c r="AF47" s="75"/>
      <c r="AG47" s="76"/>
      <c r="AH47" s="76"/>
      <c r="AI47" s="77"/>
      <c r="AJ47" s="80"/>
    </row>
    <row r="48" spans="2:36" ht="19.5" thickBot="1" x14ac:dyDescent="0.35">
      <c r="B48" s="28" t="s">
        <v>237</v>
      </c>
      <c r="C48" s="106"/>
      <c r="D48" s="46"/>
      <c r="E48" s="52" t="s">
        <v>243</v>
      </c>
      <c r="F48" s="52" t="s">
        <v>301</v>
      </c>
      <c r="G48" s="51" t="s">
        <v>252</v>
      </c>
      <c r="H48" s="72"/>
      <c r="I48" s="73"/>
      <c r="J48" s="73"/>
      <c r="K48" s="74"/>
      <c r="L48" s="72"/>
      <c r="M48" s="73"/>
      <c r="N48" s="73"/>
      <c r="O48" s="74"/>
      <c r="P48" s="72"/>
      <c r="Q48" s="73"/>
      <c r="R48" s="73"/>
      <c r="S48" s="74"/>
      <c r="T48" s="72"/>
      <c r="U48" s="73"/>
      <c r="V48" s="73"/>
      <c r="W48" s="74"/>
      <c r="X48" s="72"/>
      <c r="Y48" s="73"/>
      <c r="Z48" s="73"/>
      <c r="AA48" s="74"/>
      <c r="AB48" s="72">
        <v>1</v>
      </c>
      <c r="AC48" s="73">
        <v>3</v>
      </c>
      <c r="AD48" s="73" t="s">
        <v>18</v>
      </c>
      <c r="AE48" s="74">
        <v>4</v>
      </c>
      <c r="AF48" s="72"/>
      <c r="AG48" s="73"/>
      <c r="AH48" s="73"/>
      <c r="AI48" s="74"/>
      <c r="AJ48" s="80"/>
    </row>
    <row r="49" spans="2:36" ht="19.5" thickBot="1" x14ac:dyDescent="0.35">
      <c r="B49" s="28" t="s">
        <v>238</v>
      </c>
      <c r="C49" s="106"/>
      <c r="D49" s="46"/>
      <c r="E49" s="52" t="s">
        <v>63</v>
      </c>
      <c r="F49" s="52" t="s">
        <v>303</v>
      </c>
      <c r="G49" s="51" t="s">
        <v>254</v>
      </c>
      <c r="H49" s="72"/>
      <c r="I49" s="73"/>
      <c r="J49" s="73"/>
      <c r="K49" s="74"/>
      <c r="L49" s="72"/>
      <c r="M49" s="73"/>
      <c r="N49" s="73"/>
      <c r="O49" s="74"/>
      <c r="P49" s="72"/>
      <c r="Q49" s="73"/>
      <c r="R49" s="73"/>
      <c r="S49" s="74"/>
      <c r="T49" s="72"/>
      <c r="U49" s="73"/>
      <c r="V49" s="73"/>
      <c r="W49" s="74"/>
      <c r="X49" s="72"/>
      <c r="Y49" s="73"/>
      <c r="Z49" s="73"/>
      <c r="AA49" s="74"/>
      <c r="AB49" s="72">
        <v>0</v>
      </c>
      <c r="AC49" s="73">
        <v>0</v>
      </c>
      <c r="AD49" s="73" t="s">
        <v>20</v>
      </c>
      <c r="AE49" s="74">
        <v>0</v>
      </c>
      <c r="AF49" s="72"/>
      <c r="AG49" s="73"/>
      <c r="AH49" s="73"/>
      <c r="AI49" s="74"/>
      <c r="AJ49" s="80"/>
    </row>
    <row r="50" spans="2:36" ht="19.5" thickBot="1" x14ac:dyDescent="0.35">
      <c r="B50" s="28" t="s">
        <v>239</v>
      </c>
      <c r="C50" s="106"/>
      <c r="D50" s="46"/>
      <c r="E50" s="52" t="s">
        <v>34</v>
      </c>
      <c r="F50" s="52" t="s">
        <v>304</v>
      </c>
      <c r="G50" s="51" t="s">
        <v>253</v>
      </c>
      <c r="H50" s="72"/>
      <c r="I50" s="73"/>
      <c r="J50" s="73"/>
      <c r="K50" s="74"/>
      <c r="L50" s="72"/>
      <c r="M50" s="73"/>
      <c r="N50" s="73"/>
      <c r="O50" s="74"/>
      <c r="P50" s="72"/>
      <c r="Q50" s="73"/>
      <c r="R50" s="73"/>
      <c r="S50" s="74"/>
      <c r="T50" s="72"/>
      <c r="U50" s="73"/>
      <c r="V50" s="73"/>
      <c r="W50" s="74"/>
      <c r="X50" s="72">
        <v>2</v>
      </c>
      <c r="Y50" s="73">
        <v>2</v>
      </c>
      <c r="Z50" s="73" t="s">
        <v>16</v>
      </c>
      <c r="AA50" s="74">
        <v>4</v>
      </c>
      <c r="AB50" s="72"/>
      <c r="AC50" s="73"/>
      <c r="AD50" s="73"/>
      <c r="AE50" s="74"/>
      <c r="AF50" s="72"/>
      <c r="AG50" s="73"/>
      <c r="AH50" s="73"/>
      <c r="AI50" s="74"/>
      <c r="AJ50" s="80"/>
    </row>
    <row r="51" spans="2:36" ht="19.5" thickBot="1" x14ac:dyDescent="0.35">
      <c r="B51" s="28" t="s">
        <v>240</v>
      </c>
      <c r="C51" s="106"/>
      <c r="D51" s="46"/>
      <c r="E51" s="52" t="s">
        <v>60</v>
      </c>
      <c r="F51" s="52" t="s">
        <v>306</v>
      </c>
      <c r="G51" s="51" t="s">
        <v>255</v>
      </c>
      <c r="H51" s="72"/>
      <c r="I51" s="73"/>
      <c r="J51" s="73"/>
      <c r="K51" s="74"/>
      <c r="L51" s="72"/>
      <c r="M51" s="73"/>
      <c r="N51" s="73"/>
      <c r="O51" s="74"/>
      <c r="P51" s="72"/>
      <c r="Q51" s="73"/>
      <c r="R51" s="73"/>
      <c r="S51" s="74"/>
      <c r="T51" s="72"/>
      <c r="U51" s="73"/>
      <c r="V51" s="73"/>
      <c r="W51" s="74"/>
      <c r="X51" s="72"/>
      <c r="Y51" s="73"/>
      <c r="Z51" s="73"/>
      <c r="AA51" s="74"/>
      <c r="AB51" s="72"/>
      <c r="AC51" s="73"/>
      <c r="AD51" s="73"/>
      <c r="AE51" s="74"/>
      <c r="AF51" s="72">
        <v>2</v>
      </c>
      <c r="AG51" s="73">
        <v>2</v>
      </c>
      <c r="AH51" s="73" t="s">
        <v>16</v>
      </c>
      <c r="AI51" s="74">
        <v>4</v>
      </c>
      <c r="AJ51" s="80"/>
    </row>
    <row r="52" spans="2:36" ht="19.5" thickBot="1" x14ac:dyDescent="0.35">
      <c r="B52" s="28" t="s">
        <v>241</v>
      </c>
      <c r="C52" s="106"/>
      <c r="D52" s="46"/>
      <c r="E52" s="52" t="s">
        <v>35</v>
      </c>
      <c r="F52" s="52" t="s">
        <v>305</v>
      </c>
      <c r="G52" s="51" t="s">
        <v>61</v>
      </c>
      <c r="H52" s="72"/>
      <c r="I52" s="73"/>
      <c r="J52" s="73"/>
      <c r="K52" s="74"/>
      <c r="L52" s="72"/>
      <c r="M52" s="73"/>
      <c r="N52" s="73"/>
      <c r="O52" s="74"/>
      <c r="P52" s="72"/>
      <c r="Q52" s="73"/>
      <c r="R52" s="73"/>
      <c r="S52" s="74"/>
      <c r="T52" s="72"/>
      <c r="U52" s="73"/>
      <c r="V52" s="73"/>
      <c r="W52" s="74"/>
      <c r="X52" s="72"/>
      <c r="Y52" s="73"/>
      <c r="Z52" s="73"/>
      <c r="AA52" s="74"/>
      <c r="AB52" s="72">
        <v>1</v>
      </c>
      <c r="AC52" s="73">
        <v>2</v>
      </c>
      <c r="AD52" s="73" t="s">
        <v>18</v>
      </c>
      <c r="AE52" s="74">
        <v>4</v>
      </c>
      <c r="AF52" s="72"/>
      <c r="AG52" s="73"/>
      <c r="AH52" s="73"/>
      <c r="AI52" s="74"/>
      <c r="AJ52" s="80"/>
    </row>
    <row r="53" spans="2:36" ht="19.5" thickBot="1" x14ac:dyDescent="0.35">
      <c r="B53" s="28" t="s">
        <v>242</v>
      </c>
      <c r="C53" s="107"/>
      <c r="D53" s="5"/>
      <c r="E53" s="35" t="s">
        <v>36</v>
      </c>
      <c r="F53" s="35" t="s">
        <v>221</v>
      </c>
      <c r="G53" s="36" t="s">
        <v>131</v>
      </c>
      <c r="H53" s="47"/>
      <c r="I53" s="48"/>
      <c r="J53" s="48"/>
      <c r="K53" s="49"/>
      <c r="L53" s="47"/>
      <c r="M53" s="48"/>
      <c r="N53" s="48"/>
      <c r="O53" s="49"/>
      <c r="P53" s="47"/>
      <c r="Q53" s="48"/>
      <c r="R53" s="48"/>
      <c r="S53" s="49"/>
      <c r="T53" s="47"/>
      <c r="U53" s="48"/>
      <c r="V53" s="48"/>
      <c r="W53" s="49"/>
      <c r="X53" s="47"/>
      <c r="Y53" s="48"/>
      <c r="Z53" s="48"/>
      <c r="AA53" s="49"/>
      <c r="AB53" s="47"/>
      <c r="AC53" s="48"/>
      <c r="AD53" s="48"/>
      <c r="AE53" s="49"/>
      <c r="AF53" s="47">
        <v>0</v>
      </c>
      <c r="AG53" s="48">
        <v>10</v>
      </c>
      <c r="AH53" s="48" t="s">
        <v>18</v>
      </c>
      <c r="AI53" s="49">
        <v>15</v>
      </c>
      <c r="AJ53" s="79"/>
    </row>
    <row r="54" spans="2:36" s="71" customFormat="1" ht="19.5" thickBot="1" x14ac:dyDescent="0.35">
      <c r="B54" s="66"/>
      <c r="C54" s="66"/>
      <c r="D54" s="67"/>
      <c r="E54" s="68" t="s">
        <v>37</v>
      </c>
      <c r="F54" s="68"/>
      <c r="G54" s="69"/>
      <c r="H54" s="97">
        <f>+H55+I55</f>
        <v>25</v>
      </c>
      <c r="I54" s="98"/>
      <c r="J54" s="98"/>
      <c r="K54" s="99"/>
      <c r="L54" s="97">
        <f>+L55+M55</f>
        <v>27</v>
      </c>
      <c r="M54" s="98"/>
      <c r="N54" s="98"/>
      <c r="O54" s="99"/>
      <c r="P54" s="100">
        <f>+P55+Q55</f>
        <v>25</v>
      </c>
      <c r="Q54" s="98"/>
      <c r="R54" s="98"/>
      <c r="S54" s="99"/>
      <c r="T54" s="100">
        <f>+T55+U55</f>
        <v>25</v>
      </c>
      <c r="U54" s="98"/>
      <c r="V54" s="98"/>
      <c r="W54" s="99"/>
      <c r="X54" s="100">
        <f>+X55+Y55</f>
        <v>26</v>
      </c>
      <c r="Y54" s="98"/>
      <c r="Z54" s="98"/>
      <c r="AA54" s="99"/>
      <c r="AB54" s="100">
        <f>+AB55+AC55</f>
        <v>24</v>
      </c>
      <c r="AC54" s="98"/>
      <c r="AD54" s="98"/>
      <c r="AE54" s="99"/>
      <c r="AF54" s="100">
        <f>+AF55+AG55</f>
        <v>24</v>
      </c>
      <c r="AG54" s="98"/>
      <c r="AH54" s="98"/>
      <c r="AI54" s="99"/>
      <c r="AJ54" s="70"/>
    </row>
    <row r="55" spans="2:36" ht="19.5" thickBot="1" x14ac:dyDescent="0.35">
      <c r="B55" s="28"/>
      <c r="C55" s="28"/>
      <c r="D55" s="5"/>
      <c r="E55" s="29"/>
      <c r="F55" s="29"/>
      <c r="G55" s="53" t="s">
        <v>38</v>
      </c>
      <c r="H55" s="93">
        <f t="shared" ref="H55:AI55" si="0">SUM(H6:H53)</f>
        <v>13</v>
      </c>
      <c r="I55" s="94">
        <f t="shared" si="0"/>
        <v>12</v>
      </c>
      <c r="J55" s="94">
        <f t="shared" si="0"/>
        <v>0</v>
      </c>
      <c r="K55" s="95">
        <f t="shared" si="0"/>
        <v>29</v>
      </c>
      <c r="L55" s="93">
        <f t="shared" si="0"/>
        <v>13</v>
      </c>
      <c r="M55" s="94">
        <f t="shared" si="0"/>
        <v>14</v>
      </c>
      <c r="N55" s="94">
        <f t="shared" si="0"/>
        <v>0</v>
      </c>
      <c r="O55" s="95">
        <f t="shared" si="0"/>
        <v>31</v>
      </c>
      <c r="P55" s="96">
        <f t="shared" si="0"/>
        <v>15</v>
      </c>
      <c r="Q55" s="94">
        <f t="shared" si="0"/>
        <v>10</v>
      </c>
      <c r="R55" s="94">
        <f t="shared" si="0"/>
        <v>0</v>
      </c>
      <c r="S55" s="101">
        <f t="shared" si="0"/>
        <v>28</v>
      </c>
      <c r="T55" s="93">
        <f t="shared" si="0"/>
        <v>11</v>
      </c>
      <c r="U55" s="94">
        <f t="shared" si="0"/>
        <v>14</v>
      </c>
      <c r="V55" s="94">
        <f t="shared" si="0"/>
        <v>0</v>
      </c>
      <c r="W55" s="95">
        <f t="shared" si="0"/>
        <v>28</v>
      </c>
      <c r="X55" s="96">
        <f t="shared" si="0"/>
        <v>11</v>
      </c>
      <c r="Y55" s="94">
        <f t="shared" si="0"/>
        <v>15</v>
      </c>
      <c r="Z55" s="94">
        <f t="shared" si="0"/>
        <v>0</v>
      </c>
      <c r="AA55" s="95">
        <f t="shared" si="0"/>
        <v>28</v>
      </c>
      <c r="AB55" s="96">
        <f t="shared" si="0"/>
        <v>8</v>
      </c>
      <c r="AC55" s="94">
        <f t="shared" si="0"/>
        <v>16</v>
      </c>
      <c r="AD55" s="94">
        <f t="shared" si="0"/>
        <v>0</v>
      </c>
      <c r="AE55" s="95">
        <f t="shared" si="0"/>
        <v>25</v>
      </c>
      <c r="AF55" s="96">
        <f t="shared" si="0"/>
        <v>7</v>
      </c>
      <c r="AG55" s="94">
        <f t="shared" si="0"/>
        <v>17</v>
      </c>
      <c r="AH55" s="94">
        <f t="shared" si="0"/>
        <v>0</v>
      </c>
      <c r="AI55" s="95">
        <f t="shared" si="0"/>
        <v>29</v>
      </c>
      <c r="AJ55" s="54"/>
    </row>
    <row r="56" spans="2:36" ht="19.5" thickBot="1" x14ac:dyDescent="0.35">
      <c r="B56" s="28"/>
      <c r="C56" s="116" t="s">
        <v>39</v>
      </c>
      <c r="D56" s="55"/>
      <c r="E56" s="29" t="s">
        <v>40</v>
      </c>
      <c r="F56" s="29" t="s">
        <v>222</v>
      </c>
      <c r="G56" s="53" t="s">
        <v>41</v>
      </c>
      <c r="H56" s="75"/>
      <c r="I56" s="76"/>
      <c r="J56" s="76">
        <f>COUNTIF(J6:J53,"s")</f>
        <v>0</v>
      </c>
      <c r="K56" s="77"/>
      <c r="L56" s="75"/>
      <c r="M56" s="76"/>
      <c r="N56" s="76">
        <f>COUNTIF(N6:N53,"s")</f>
        <v>1</v>
      </c>
      <c r="O56" s="77"/>
      <c r="P56" s="92"/>
      <c r="Q56" s="76"/>
      <c r="R56" s="76">
        <f>COUNTIF(R6:R53,"s")</f>
        <v>1</v>
      </c>
      <c r="S56" s="78"/>
      <c r="T56" s="75"/>
      <c r="U56" s="76"/>
      <c r="V56" s="76">
        <f>COUNTIF(V6:V53,"s")</f>
        <v>0</v>
      </c>
      <c r="W56" s="77"/>
      <c r="X56" s="92"/>
      <c r="Y56" s="76"/>
      <c r="Z56" s="76">
        <f>COUNTIF(Z6:Z53,"s")</f>
        <v>0</v>
      </c>
      <c r="AA56" s="77"/>
      <c r="AB56" s="92"/>
      <c r="AC56" s="76"/>
      <c r="AD56" s="76">
        <f>COUNTIF(AD6:AD53,"s")</f>
        <v>1</v>
      </c>
      <c r="AE56" s="77"/>
      <c r="AF56" s="92"/>
      <c r="AG56" s="76"/>
      <c r="AH56" s="76">
        <f>COUNTIF(AH6:AH53,"s")</f>
        <v>0</v>
      </c>
      <c r="AI56" s="77"/>
      <c r="AJ56" s="54"/>
    </row>
    <row r="57" spans="2:36" ht="19.5" thickBot="1" x14ac:dyDescent="0.35">
      <c r="B57" s="28"/>
      <c r="C57" s="116"/>
      <c r="D57" s="55"/>
      <c r="E57" s="29" t="s">
        <v>42</v>
      </c>
      <c r="F57" s="29" t="s">
        <v>223</v>
      </c>
      <c r="G57" s="53" t="s">
        <v>43</v>
      </c>
      <c r="H57" s="41"/>
      <c r="I57" s="42"/>
      <c r="J57" s="42">
        <f>COUNTIF(J6:J53,"k")</f>
        <v>4</v>
      </c>
      <c r="K57" s="43"/>
      <c r="L57" s="41"/>
      <c r="M57" s="42"/>
      <c r="N57" s="42">
        <f>COUNTIF(N6:N53,"k")</f>
        <v>4</v>
      </c>
      <c r="O57" s="43"/>
      <c r="P57" s="85"/>
      <c r="Q57" s="42"/>
      <c r="R57" s="42">
        <f>COUNTIF(R6:R53,"k")</f>
        <v>4</v>
      </c>
      <c r="S57" s="43"/>
      <c r="T57" s="85"/>
      <c r="U57" s="42"/>
      <c r="V57" s="42">
        <f>COUNTIF(V6:V53,"k")</f>
        <v>3</v>
      </c>
      <c r="W57" s="43"/>
      <c r="X57" s="85"/>
      <c r="Y57" s="42"/>
      <c r="Z57" s="42">
        <f>COUNTIF(Z6:Z53,"k")</f>
        <v>3</v>
      </c>
      <c r="AA57" s="43"/>
      <c r="AB57" s="85"/>
      <c r="AC57" s="42"/>
      <c r="AD57" s="42">
        <f>COUNTIF(AD6:AD53,"k")</f>
        <v>3</v>
      </c>
      <c r="AE57" s="43"/>
      <c r="AF57" s="85"/>
      <c r="AG57" s="42"/>
      <c r="AH57" s="42">
        <f>COUNTIF(AH6:AH53,"k")</f>
        <v>3</v>
      </c>
      <c r="AI57" s="43"/>
      <c r="AJ57" s="54"/>
    </row>
    <row r="58" spans="2:36" ht="19.5" thickBot="1" x14ac:dyDescent="0.35">
      <c r="B58" s="28"/>
      <c r="C58" s="116"/>
      <c r="D58" s="55"/>
      <c r="E58" s="29" t="s">
        <v>44</v>
      </c>
      <c r="F58" s="29" t="s">
        <v>224</v>
      </c>
      <c r="G58" s="53" t="s">
        <v>45</v>
      </c>
      <c r="H58" s="41"/>
      <c r="I58" s="42"/>
      <c r="J58" s="42">
        <f>COUNTIF(J6:J53,"é")</f>
        <v>2</v>
      </c>
      <c r="K58" s="43"/>
      <c r="L58" s="41"/>
      <c r="M58" s="42"/>
      <c r="N58" s="42">
        <f>COUNTIF(N6:N53,"é")</f>
        <v>3</v>
      </c>
      <c r="O58" s="43"/>
      <c r="P58" s="85"/>
      <c r="Q58" s="42"/>
      <c r="R58" s="42">
        <f>COUNTIF(R6:R53,"é")</f>
        <v>3</v>
      </c>
      <c r="S58" s="43"/>
      <c r="T58" s="85"/>
      <c r="U58" s="42"/>
      <c r="V58" s="42">
        <f>COUNTIF(V6:V53,"é")</f>
        <v>3</v>
      </c>
      <c r="W58" s="43"/>
      <c r="X58" s="85"/>
      <c r="Y58" s="42"/>
      <c r="Z58" s="42">
        <f>COUNTIF(Z6:Z53,"é")</f>
        <v>4</v>
      </c>
      <c r="AA58" s="43"/>
      <c r="AB58" s="85"/>
      <c r="AC58" s="42"/>
      <c r="AD58" s="42">
        <f>COUNTIF(AD6:AD53,"é")</f>
        <v>3</v>
      </c>
      <c r="AE58" s="43"/>
      <c r="AF58" s="85"/>
      <c r="AG58" s="42"/>
      <c r="AH58" s="42">
        <f>COUNTIF(AH6:AH53,"é")</f>
        <v>2</v>
      </c>
      <c r="AI58" s="43"/>
      <c r="AJ58" s="54"/>
    </row>
    <row r="59" spans="2:36" ht="19.5" thickBot="1" x14ac:dyDescent="0.35">
      <c r="B59" s="28"/>
      <c r="C59" s="28"/>
      <c r="D59" s="5"/>
      <c r="E59" s="29"/>
      <c r="F59" s="29"/>
      <c r="G59" s="30"/>
      <c r="H59" s="90"/>
      <c r="I59" s="88"/>
      <c r="J59" s="88"/>
      <c r="K59" s="89"/>
      <c r="L59" s="90"/>
      <c r="M59" s="88"/>
      <c r="N59" s="88"/>
      <c r="O59" s="89"/>
      <c r="P59" s="91"/>
      <c r="Q59" s="88"/>
      <c r="R59" s="88"/>
      <c r="S59" s="89"/>
      <c r="T59" s="91"/>
      <c r="U59" s="88"/>
      <c r="V59" s="88"/>
      <c r="W59" s="89"/>
      <c r="X59" s="91"/>
      <c r="Y59" s="88"/>
      <c r="Z59" s="88"/>
      <c r="AA59" s="89"/>
      <c r="AB59" s="91"/>
      <c r="AC59" s="88"/>
      <c r="AD59" s="88"/>
      <c r="AE59" s="89"/>
      <c r="AF59" s="91"/>
      <c r="AG59" s="88"/>
      <c r="AH59" s="88"/>
      <c r="AI59" s="89"/>
      <c r="AJ59" s="54"/>
    </row>
    <row r="60" spans="2:36" ht="144" thickBot="1" x14ac:dyDescent="0.35">
      <c r="B60" s="28"/>
      <c r="C60" s="56" t="s">
        <v>46</v>
      </c>
      <c r="D60" s="46"/>
      <c r="E60" s="29" t="s">
        <v>225</v>
      </c>
      <c r="F60" s="29" t="s">
        <v>226</v>
      </c>
      <c r="G60" s="53"/>
      <c r="H60" s="93"/>
      <c r="I60" s="94"/>
      <c r="J60" s="94"/>
      <c r="K60" s="95">
        <v>3</v>
      </c>
      <c r="L60" s="93"/>
      <c r="M60" s="94"/>
      <c r="N60" s="94"/>
      <c r="O60" s="95"/>
      <c r="P60" s="96"/>
      <c r="Q60" s="94"/>
      <c r="R60" s="94"/>
      <c r="S60" s="95"/>
      <c r="T60" s="96"/>
      <c r="U60" s="94"/>
      <c r="V60" s="94"/>
      <c r="W60" s="95">
        <v>3</v>
      </c>
      <c r="X60" s="96"/>
      <c r="Y60" s="94"/>
      <c r="Z60" s="94"/>
      <c r="AA60" s="95">
        <v>3</v>
      </c>
      <c r="AB60" s="96"/>
      <c r="AC60" s="94"/>
      <c r="AD60" s="94"/>
      <c r="AE60" s="95">
        <v>3</v>
      </c>
      <c r="AF60" s="96"/>
      <c r="AG60" s="94"/>
      <c r="AH60" s="94"/>
      <c r="AI60" s="95"/>
      <c r="AJ60" s="54"/>
    </row>
    <row r="61" spans="2:36" ht="19.5" thickBot="1" x14ac:dyDescent="0.35">
      <c r="B61" s="28"/>
      <c r="C61" s="28"/>
      <c r="D61" s="5"/>
      <c r="E61" s="29" t="s">
        <v>47</v>
      </c>
      <c r="F61" s="29" t="s">
        <v>227</v>
      </c>
      <c r="G61" s="53" t="s">
        <v>130</v>
      </c>
      <c r="H61" s="32"/>
      <c r="I61" s="96"/>
      <c r="J61" s="94"/>
      <c r="K61" s="95"/>
      <c r="L61" s="93"/>
      <c r="M61" s="94"/>
      <c r="N61" s="94"/>
      <c r="O61" s="95"/>
      <c r="P61" s="96"/>
      <c r="Q61" s="94"/>
      <c r="R61" s="94"/>
      <c r="S61" s="95"/>
      <c r="T61" s="96"/>
      <c r="U61" s="94"/>
      <c r="V61" s="94"/>
      <c r="W61" s="95"/>
      <c r="X61" s="96"/>
      <c r="Y61" s="94"/>
      <c r="Z61" s="94"/>
      <c r="AA61" s="95"/>
      <c r="AB61" s="113" t="s">
        <v>48</v>
      </c>
      <c r="AC61" s="114"/>
      <c r="AD61" s="114"/>
      <c r="AE61" s="115"/>
      <c r="AF61" s="96"/>
      <c r="AG61" s="94"/>
      <c r="AH61" s="94"/>
      <c r="AI61" s="95"/>
      <c r="AJ61" s="54"/>
    </row>
    <row r="62" spans="2:36" ht="19.5" thickBot="1" x14ac:dyDescent="0.35">
      <c r="B62" s="28"/>
      <c r="C62" s="28"/>
      <c r="D62" s="5"/>
      <c r="E62" s="29" t="s">
        <v>228</v>
      </c>
      <c r="F62" s="29"/>
      <c r="G62" s="30"/>
      <c r="H62" s="75"/>
      <c r="I62" s="76"/>
      <c r="J62" s="76"/>
      <c r="K62" s="77"/>
      <c r="L62" s="75"/>
      <c r="M62" s="76"/>
      <c r="N62" s="76"/>
      <c r="O62" s="77"/>
      <c r="P62" s="92"/>
      <c r="Q62" s="76"/>
      <c r="R62" s="76"/>
      <c r="S62" s="77"/>
      <c r="T62" s="92"/>
      <c r="U62" s="76"/>
      <c r="V62" s="76"/>
      <c r="W62" s="77"/>
      <c r="X62" s="92"/>
      <c r="Y62" s="76"/>
      <c r="Z62" s="76"/>
      <c r="AA62" s="77"/>
      <c r="AB62" s="92"/>
      <c r="AC62" s="76"/>
      <c r="AD62" s="76"/>
      <c r="AE62" s="77"/>
      <c r="AF62" s="92"/>
      <c r="AG62" s="76"/>
      <c r="AH62" s="76"/>
      <c r="AI62" s="77"/>
      <c r="AJ62" s="54"/>
    </row>
    <row r="63" spans="2:36" ht="19.5" thickBot="1" x14ac:dyDescent="0.35">
      <c r="B63" s="28"/>
      <c r="C63" s="28"/>
      <c r="D63" s="5"/>
      <c r="E63" s="29" t="s">
        <v>49</v>
      </c>
      <c r="F63" s="29"/>
      <c r="G63" s="30">
        <f>+K55+O55+S55+W55+AA55+AE55+AI55+12</f>
        <v>210</v>
      </c>
      <c r="H63" s="47"/>
      <c r="I63" s="48"/>
      <c r="J63" s="48"/>
      <c r="K63" s="49"/>
      <c r="L63" s="47"/>
      <c r="M63" s="48"/>
      <c r="N63" s="48"/>
      <c r="O63" s="49"/>
      <c r="P63" s="86"/>
      <c r="Q63" s="48"/>
      <c r="R63" s="48"/>
      <c r="S63" s="49"/>
      <c r="T63" s="86"/>
      <c r="U63" s="48"/>
      <c r="V63" s="48"/>
      <c r="W63" s="49"/>
      <c r="X63" s="86"/>
      <c r="Y63" s="48"/>
      <c r="Z63" s="48"/>
      <c r="AA63" s="49"/>
      <c r="AB63" s="86"/>
      <c r="AC63" s="48"/>
      <c r="AD63" s="48"/>
      <c r="AE63" s="49"/>
      <c r="AF63" s="86"/>
      <c r="AG63" s="48"/>
      <c r="AH63" s="48"/>
      <c r="AI63" s="49"/>
      <c r="AJ63" s="57"/>
    </row>
    <row r="64" spans="2:36" ht="18.75" x14ac:dyDescent="0.3">
      <c r="B64" s="4"/>
      <c r="C64" s="4"/>
      <c r="D64" s="4"/>
      <c r="E64" s="58"/>
      <c r="F64" s="58"/>
      <c r="G64" s="59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4"/>
    </row>
    <row r="65" spans="2:36" ht="105.75" x14ac:dyDescent="0.3">
      <c r="B65" s="4"/>
      <c r="C65" s="4"/>
      <c r="D65" s="4"/>
      <c r="E65" s="61" t="s">
        <v>229</v>
      </c>
      <c r="F65" s="58"/>
      <c r="G65" s="59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4"/>
    </row>
    <row r="66" spans="2:36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9" spans="2:36" x14ac:dyDescent="0.25">
      <c r="B69" s="4"/>
      <c r="C69" s="4"/>
      <c r="D69" s="4"/>
      <c r="E69" s="4"/>
      <c r="F69" s="7"/>
      <c r="G69" s="7"/>
      <c r="H69" s="7"/>
      <c r="I69" s="8"/>
      <c r="J69" s="8"/>
      <c r="K69" s="8"/>
      <c r="L69" s="8"/>
      <c r="M69" s="8"/>
      <c r="N69" s="8"/>
      <c r="O69" s="8"/>
      <c r="P69" s="8"/>
      <c r="Q69" s="8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</row>
    <row r="70" spans="2:3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13">
    <mergeCell ref="AF4:AI4"/>
    <mergeCell ref="C6:C15"/>
    <mergeCell ref="C16:C23"/>
    <mergeCell ref="C24:C41"/>
    <mergeCell ref="C42:C53"/>
    <mergeCell ref="X4:AA4"/>
    <mergeCell ref="AB4:AE4"/>
    <mergeCell ref="AB61:AE61"/>
    <mergeCell ref="C56:C58"/>
    <mergeCell ref="H4:K4"/>
    <mergeCell ref="L4:O4"/>
    <mergeCell ref="P4:S4"/>
    <mergeCell ref="T4:W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J69"/>
  <sheetViews>
    <sheetView zoomScale="70" zoomScaleNormal="70" workbookViewId="0">
      <selection activeCell="G41" sqref="G41"/>
    </sheetView>
  </sheetViews>
  <sheetFormatPr defaultColWidth="8.85546875" defaultRowHeight="15" x14ac:dyDescent="0.25"/>
  <cols>
    <col min="1" max="1" width="4" style="3" customWidth="1"/>
    <col min="2" max="2" width="3.5703125" style="3" customWidth="1"/>
    <col min="3" max="3" width="2.7109375" style="3" customWidth="1"/>
    <col min="4" max="4" width="5" style="3" customWidth="1"/>
    <col min="5" max="5" width="69.7109375" style="3" customWidth="1"/>
    <col min="6" max="6" width="77.28515625" style="3" customWidth="1"/>
    <col min="7" max="7" width="29.140625" style="3" customWidth="1"/>
    <col min="8" max="8" width="3.7109375" style="3" customWidth="1"/>
    <col min="9" max="9" width="4" style="3" customWidth="1"/>
    <col min="10" max="10" width="3.7109375" style="3" customWidth="1"/>
    <col min="11" max="11" width="3.42578125" style="3" customWidth="1"/>
    <col min="12" max="12" width="4" style="3" customWidth="1"/>
    <col min="13" max="13" width="3.7109375" style="3" customWidth="1"/>
    <col min="14" max="14" width="3" style="3" customWidth="1"/>
    <col min="15" max="15" width="3.28515625" style="3" customWidth="1"/>
    <col min="16" max="16" width="3.7109375" style="3" customWidth="1"/>
    <col min="17" max="18" width="3" style="3" customWidth="1"/>
    <col min="19" max="19" width="3.7109375" style="3" customWidth="1"/>
    <col min="20" max="35" width="3" style="3" customWidth="1"/>
    <col min="36" max="36" width="34.28515625" style="3" customWidth="1"/>
    <col min="37" max="16384" width="8.85546875" style="3"/>
  </cols>
  <sheetData>
    <row r="1" spans="2:36" ht="15.75" thickBot="1" x14ac:dyDescent="0.3">
      <c r="B1" s="4"/>
      <c r="C1" s="4"/>
      <c r="D1" s="4"/>
      <c r="E1" s="4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</row>
    <row r="2" spans="2:36" ht="18.75" x14ac:dyDescent="0.3">
      <c r="B2" s="10"/>
      <c r="C2" s="11"/>
      <c r="D2" s="11"/>
      <c r="E2" s="12" t="s">
        <v>174</v>
      </c>
      <c r="F2" s="12" t="s">
        <v>175</v>
      </c>
      <c r="G2" s="13" t="s">
        <v>176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6" t="s">
        <v>177</v>
      </c>
    </row>
    <row r="3" spans="2:36" ht="19.5" thickBot="1" x14ac:dyDescent="0.35">
      <c r="B3" s="17"/>
      <c r="C3" s="18"/>
      <c r="D3" s="18"/>
      <c r="E3" s="19" t="s">
        <v>326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2"/>
      <c r="AC3" s="23"/>
      <c r="AD3" s="23"/>
      <c r="AE3" s="23"/>
      <c r="AF3" s="23"/>
      <c r="AG3" s="23"/>
      <c r="AH3" s="23"/>
      <c r="AI3" s="23"/>
      <c r="AJ3" s="24" t="s">
        <v>178</v>
      </c>
    </row>
    <row r="4" spans="2:36" ht="141" thickBot="1" x14ac:dyDescent="0.3">
      <c r="B4" s="84" t="s">
        <v>179</v>
      </c>
      <c r="C4" s="84" t="s">
        <v>0</v>
      </c>
      <c r="D4" s="84" t="s">
        <v>180</v>
      </c>
      <c r="E4" s="26" t="s">
        <v>1</v>
      </c>
      <c r="F4" s="26" t="s">
        <v>181</v>
      </c>
      <c r="G4" s="26" t="s">
        <v>2</v>
      </c>
      <c r="H4" s="108" t="s">
        <v>3</v>
      </c>
      <c r="I4" s="108"/>
      <c r="J4" s="108"/>
      <c r="K4" s="108"/>
      <c r="L4" s="108" t="s">
        <v>4</v>
      </c>
      <c r="M4" s="108"/>
      <c r="N4" s="108"/>
      <c r="O4" s="108"/>
      <c r="P4" s="108" t="s">
        <v>5</v>
      </c>
      <c r="Q4" s="108"/>
      <c r="R4" s="108"/>
      <c r="S4" s="108"/>
      <c r="T4" s="108" t="s">
        <v>6</v>
      </c>
      <c r="U4" s="108"/>
      <c r="V4" s="108"/>
      <c r="W4" s="108"/>
      <c r="X4" s="108" t="s">
        <v>7</v>
      </c>
      <c r="Y4" s="108"/>
      <c r="Z4" s="108"/>
      <c r="AA4" s="108"/>
      <c r="AB4" s="108" t="s">
        <v>8</v>
      </c>
      <c r="AC4" s="108"/>
      <c r="AD4" s="108"/>
      <c r="AE4" s="108"/>
      <c r="AF4" s="108" t="s">
        <v>9</v>
      </c>
      <c r="AG4" s="108"/>
      <c r="AH4" s="108"/>
      <c r="AI4" s="109"/>
      <c r="AJ4" s="27" t="s">
        <v>182</v>
      </c>
    </row>
    <row r="5" spans="2:36" ht="19.5" thickBot="1" x14ac:dyDescent="0.35">
      <c r="B5" s="28"/>
      <c r="C5" s="28"/>
      <c r="D5" s="5"/>
      <c r="E5" s="29"/>
      <c r="F5" s="29"/>
      <c r="G5" s="30"/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10</v>
      </c>
      <c r="M5" s="31" t="s">
        <v>11</v>
      </c>
      <c r="N5" s="31" t="s">
        <v>12</v>
      </c>
      <c r="O5" s="31" t="s">
        <v>13</v>
      </c>
      <c r="P5" s="31" t="s">
        <v>10</v>
      </c>
      <c r="Q5" s="31" t="s">
        <v>11</v>
      </c>
      <c r="R5" s="31" t="s">
        <v>12</v>
      </c>
      <c r="S5" s="31" t="s">
        <v>13</v>
      </c>
      <c r="T5" s="31" t="s">
        <v>10</v>
      </c>
      <c r="U5" s="31" t="s">
        <v>11</v>
      </c>
      <c r="V5" s="31" t="s">
        <v>12</v>
      </c>
      <c r="W5" s="31" t="s">
        <v>13</v>
      </c>
      <c r="X5" s="31" t="s">
        <v>10</v>
      </c>
      <c r="Y5" s="31" t="s">
        <v>11</v>
      </c>
      <c r="Z5" s="31" t="s">
        <v>12</v>
      </c>
      <c r="AA5" s="31" t="s">
        <v>13</v>
      </c>
      <c r="AB5" s="31" t="s">
        <v>10</v>
      </c>
      <c r="AC5" s="31" t="s">
        <v>11</v>
      </c>
      <c r="AD5" s="31" t="s">
        <v>12</v>
      </c>
      <c r="AE5" s="31" t="s">
        <v>13</v>
      </c>
      <c r="AF5" s="31" t="s">
        <v>10</v>
      </c>
      <c r="AG5" s="31" t="s">
        <v>11</v>
      </c>
      <c r="AH5" s="31" t="s">
        <v>12</v>
      </c>
      <c r="AI5" s="31" t="s">
        <v>13</v>
      </c>
      <c r="AJ5" s="79"/>
    </row>
    <row r="6" spans="2:36" ht="19.5" thickBot="1" x14ac:dyDescent="0.35">
      <c r="B6" s="28" t="s">
        <v>183</v>
      </c>
      <c r="C6" s="110" t="s">
        <v>14</v>
      </c>
      <c r="D6" s="34" t="s">
        <v>133</v>
      </c>
      <c r="E6" s="35" t="s">
        <v>15</v>
      </c>
      <c r="F6" s="35" t="s">
        <v>264</v>
      </c>
      <c r="G6" s="36" t="s">
        <v>355</v>
      </c>
      <c r="H6" s="37">
        <v>4</v>
      </c>
      <c r="I6" s="38">
        <v>4</v>
      </c>
      <c r="J6" s="38" t="s">
        <v>18</v>
      </c>
      <c r="K6" s="39">
        <v>8</v>
      </c>
      <c r="L6" s="37"/>
      <c r="M6" s="38"/>
      <c r="N6" s="38"/>
      <c r="O6" s="39"/>
      <c r="P6" s="37"/>
      <c r="Q6" s="38"/>
      <c r="R6" s="38"/>
      <c r="S6" s="39"/>
      <c r="T6" s="37"/>
      <c r="U6" s="38"/>
      <c r="V6" s="38"/>
      <c r="W6" s="39"/>
      <c r="X6" s="37"/>
      <c r="Y6" s="38"/>
      <c r="Z6" s="38"/>
      <c r="AA6" s="39"/>
      <c r="AB6" s="37"/>
      <c r="AC6" s="38"/>
      <c r="AD6" s="38"/>
      <c r="AE6" s="39"/>
      <c r="AF6" s="37"/>
      <c r="AG6" s="38"/>
      <c r="AH6" s="38"/>
      <c r="AI6" s="39"/>
      <c r="AJ6" s="79"/>
    </row>
    <row r="7" spans="2:36" ht="19.5" thickBot="1" x14ac:dyDescent="0.35">
      <c r="B7" s="28" t="s">
        <v>184</v>
      </c>
      <c r="C7" s="110"/>
      <c r="D7" s="34" t="s">
        <v>133</v>
      </c>
      <c r="E7" s="35" t="s">
        <v>17</v>
      </c>
      <c r="F7" s="35" t="s">
        <v>264</v>
      </c>
      <c r="G7" s="36" t="s">
        <v>356</v>
      </c>
      <c r="H7" s="41"/>
      <c r="I7" s="42"/>
      <c r="J7" s="42"/>
      <c r="K7" s="43"/>
      <c r="L7" s="41">
        <v>2</v>
      </c>
      <c r="M7" s="42">
        <v>4</v>
      </c>
      <c r="N7" s="42" t="s">
        <v>18</v>
      </c>
      <c r="O7" s="43">
        <v>6</v>
      </c>
      <c r="P7" s="41"/>
      <c r="Q7" s="42"/>
      <c r="R7" s="42"/>
      <c r="S7" s="43"/>
      <c r="T7" s="41"/>
      <c r="U7" s="42"/>
      <c r="V7" s="42"/>
      <c r="W7" s="43"/>
      <c r="X7" s="41"/>
      <c r="Y7" s="42"/>
      <c r="Z7" s="42"/>
      <c r="AA7" s="43"/>
      <c r="AB7" s="41"/>
      <c r="AC7" s="42"/>
      <c r="AD7" s="42"/>
      <c r="AE7" s="43"/>
      <c r="AF7" s="41"/>
      <c r="AG7" s="42"/>
      <c r="AH7" s="42"/>
      <c r="AI7" s="43"/>
      <c r="AJ7" s="79" t="s">
        <v>15</v>
      </c>
    </row>
    <row r="8" spans="2:36" ht="19.5" thickBot="1" x14ac:dyDescent="0.35">
      <c r="B8" s="28" t="s">
        <v>185</v>
      </c>
      <c r="C8" s="110"/>
      <c r="D8" s="34" t="s">
        <v>133</v>
      </c>
      <c r="E8" s="35" t="s">
        <v>19</v>
      </c>
      <c r="F8" s="35" t="s">
        <v>265</v>
      </c>
      <c r="G8" s="36" t="s">
        <v>357</v>
      </c>
      <c r="H8" s="41"/>
      <c r="I8" s="42"/>
      <c r="J8" s="42"/>
      <c r="K8" s="43"/>
      <c r="L8" s="41">
        <v>0</v>
      </c>
      <c r="M8" s="42">
        <v>0</v>
      </c>
      <c r="N8" s="42" t="s">
        <v>20</v>
      </c>
      <c r="O8" s="43">
        <v>0</v>
      </c>
      <c r="P8" s="41"/>
      <c r="Q8" s="42"/>
      <c r="R8" s="42"/>
      <c r="S8" s="43"/>
      <c r="T8" s="41"/>
      <c r="U8" s="42"/>
      <c r="V8" s="42"/>
      <c r="W8" s="43"/>
      <c r="X8" s="41"/>
      <c r="Y8" s="42"/>
      <c r="Z8" s="42"/>
      <c r="AA8" s="43"/>
      <c r="AB8" s="41"/>
      <c r="AC8" s="42"/>
      <c r="AD8" s="42"/>
      <c r="AE8" s="43"/>
      <c r="AF8" s="41"/>
      <c r="AG8" s="42"/>
      <c r="AH8" s="42"/>
      <c r="AI8" s="43"/>
      <c r="AJ8" s="79" t="s">
        <v>82</v>
      </c>
    </row>
    <row r="9" spans="2:36" ht="19.5" thickBot="1" x14ac:dyDescent="0.35">
      <c r="B9" s="28" t="s">
        <v>186</v>
      </c>
      <c r="C9" s="110"/>
      <c r="D9" s="34" t="s">
        <v>135</v>
      </c>
      <c r="E9" s="35" t="s">
        <v>23</v>
      </c>
      <c r="F9" s="35" t="s">
        <v>284</v>
      </c>
      <c r="G9" s="36" t="s">
        <v>98</v>
      </c>
      <c r="H9" s="41">
        <v>1</v>
      </c>
      <c r="I9" s="42">
        <v>2</v>
      </c>
      <c r="J9" s="42" t="s">
        <v>18</v>
      </c>
      <c r="K9" s="43">
        <v>4</v>
      </c>
      <c r="L9" s="41"/>
      <c r="M9" s="42"/>
      <c r="N9" s="42"/>
      <c r="O9" s="43"/>
      <c r="P9" s="41"/>
      <c r="Q9" s="42"/>
      <c r="R9" s="42"/>
      <c r="S9" s="43"/>
      <c r="T9" s="41"/>
      <c r="U9" s="42"/>
      <c r="V9" s="42"/>
      <c r="W9" s="43"/>
      <c r="X9" s="41"/>
      <c r="Y9" s="42"/>
      <c r="Z9" s="42"/>
      <c r="AA9" s="43"/>
      <c r="AB9" s="41"/>
      <c r="AC9" s="42"/>
      <c r="AD9" s="42"/>
      <c r="AE9" s="43"/>
      <c r="AF9" s="41"/>
      <c r="AG9" s="42"/>
      <c r="AH9" s="42"/>
      <c r="AI9" s="43"/>
      <c r="AJ9" s="79"/>
    </row>
    <row r="10" spans="2:36" ht="19.5" thickBot="1" x14ac:dyDescent="0.35">
      <c r="B10" s="28" t="s">
        <v>187</v>
      </c>
      <c r="C10" s="110"/>
      <c r="D10" s="34" t="s">
        <v>132</v>
      </c>
      <c r="E10" s="36" t="s">
        <v>71</v>
      </c>
      <c r="F10" s="36" t="s">
        <v>263</v>
      </c>
      <c r="G10" s="36" t="s">
        <v>97</v>
      </c>
      <c r="H10" s="41">
        <v>2</v>
      </c>
      <c r="I10" s="42">
        <v>2</v>
      </c>
      <c r="J10" s="42" t="s">
        <v>16</v>
      </c>
      <c r="K10" s="43">
        <v>4</v>
      </c>
      <c r="L10" s="41"/>
      <c r="M10" s="42"/>
      <c r="N10" s="42"/>
      <c r="O10" s="43"/>
      <c r="P10" s="41"/>
      <c r="Q10" s="42"/>
      <c r="R10" s="42"/>
      <c r="S10" s="43"/>
      <c r="T10" s="41"/>
      <c r="U10" s="42"/>
      <c r="V10" s="42"/>
      <c r="W10" s="43"/>
      <c r="X10" s="41"/>
      <c r="Y10" s="42"/>
      <c r="Z10" s="42"/>
      <c r="AA10" s="43"/>
      <c r="AB10" s="41"/>
      <c r="AC10" s="42"/>
      <c r="AD10" s="42"/>
      <c r="AE10" s="43"/>
      <c r="AF10" s="41"/>
      <c r="AG10" s="42"/>
      <c r="AH10" s="42"/>
      <c r="AI10" s="43"/>
      <c r="AJ10" s="79"/>
    </row>
    <row r="11" spans="2:36" ht="19.5" thickBot="1" x14ac:dyDescent="0.35">
      <c r="B11" s="28" t="s">
        <v>188</v>
      </c>
      <c r="C11" s="110"/>
      <c r="D11" s="34" t="s">
        <v>136</v>
      </c>
      <c r="E11" s="35" t="s">
        <v>86</v>
      </c>
      <c r="F11" s="35" t="s">
        <v>262</v>
      </c>
      <c r="G11" s="36" t="s">
        <v>156</v>
      </c>
      <c r="H11" s="41"/>
      <c r="I11" s="42"/>
      <c r="J11" s="42"/>
      <c r="K11" s="43"/>
      <c r="L11" s="41">
        <v>2</v>
      </c>
      <c r="M11" s="42">
        <v>1</v>
      </c>
      <c r="N11" s="42" t="s">
        <v>16</v>
      </c>
      <c r="O11" s="43">
        <v>4</v>
      </c>
      <c r="P11" s="41"/>
      <c r="Q11" s="42"/>
      <c r="R11" s="42"/>
      <c r="S11" s="43"/>
      <c r="T11" s="41"/>
      <c r="U11" s="42"/>
      <c r="V11" s="42"/>
      <c r="W11" s="43"/>
      <c r="X11" s="41"/>
      <c r="Y11" s="42"/>
      <c r="Z11" s="42"/>
      <c r="AA11" s="43"/>
      <c r="AB11" s="41"/>
      <c r="AC11" s="42"/>
      <c r="AD11" s="42"/>
      <c r="AE11" s="43"/>
      <c r="AF11" s="41"/>
      <c r="AG11" s="42"/>
      <c r="AH11" s="42"/>
      <c r="AI11" s="43"/>
      <c r="AJ11" s="79"/>
    </row>
    <row r="12" spans="2:36" ht="19.5" thickBot="1" x14ac:dyDescent="0.35">
      <c r="B12" s="28" t="s">
        <v>189</v>
      </c>
      <c r="C12" s="110"/>
      <c r="D12" s="34" t="s">
        <v>144</v>
      </c>
      <c r="E12" s="36" t="s">
        <v>96</v>
      </c>
      <c r="F12" s="36" t="s">
        <v>260</v>
      </c>
      <c r="G12" s="36" t="s">
        <v>157</v>
      </c>
      <c r="H12" s="41"/>
      <c r="I12" s="42"/>
      <c r="J12" s="42"/>
      <c r="K12" s="43"/>
      <c r="L12" s="41">
        <v>2</v>
      </c>
      <c r="M12" s="42">
        <v>2</v>
      </c>
      <c r="N12" s="42" t="s">
        <v>16</v>
      </c>
      <c r="O12" s="43">
        <v>4</v>
      </c>
      <c r="P12" s="41"/>
      <c r="Q12" s="42"/>
      <c r="R12" s="42"/>
      <c r="S12" s="43"/>
      <c r="T12" s="41"/>
      <c r="U12" s="42"/>
      <c r="V12" s="42"/>
      <c r="W12" s="43"/>
      <c r="X12" s="41"/>
      <c r="Y12" s="42"/>
      <c r="Z12" s="42"/>
      <c r="AA12" s="43"/>
      <c r="AB12" s="41"/>
      <c r="AC12" s="42"/>
      <c r="AD12" s="42"/>
      <c r="AE12" s="43"/>
      <c r="AF12" s="41"/>
      <c r="AG12" s="42"/>
      <c r="AH12" s="42"/>
      <c r="AI12" s="43"/>
      <c r="AJ12" s="79" t="s">
        <v>83</v>
      </c>
    </row>
    <row r="13" spans="2:36" ht="19.5" thickBot="1" x14ac:dyDescent="0.35">
      <c r="B13" s="28" t="s">
        <v>190</v>
      </c>
      <c r="C13" s="110"/>
      <c r="D13" s="34" t="s">
        <v>134</v>
      </c>
      <c r="E13" s="35" t="s">
        <v>58</v>
      </c>
      <c r="F13" s="35" t="s">
        <v>261</v>
      </c>
      <c r="G13" s="36" t="s">
        <v>155</v>
      </c>
      <c r="H13" s="41"/>
      <c r="I13" s="42"/>
      <c r="J13" s="42"/>
      <c r="K13" s="43"/>
      <c r="L13" s="41">
        <v>2</v>
      </c>
      <c r="M13" s="42">
        <v>2</v>
      </c>
      <c r="N13" s="42" t="s">
        <v>18</v>
      </c>
      <c r="O13" s="43">
        <v>4</v>
      </c>
      <c r="P13" s="41"/>
      <c r="Q13" s="42"/>
      <c r="R13" s="42"/>
      <c r="S13" s="43"/>
      <c r="T13" s="41"/>
      <c r="U13" s="42"/>
      <c r="V13" s="42"/>
      <c r="W13" s="43"/>
      <c r="X13" s="41"/>
      <c r="Y13" s="42"/>
      <c r="Z13" s="42"/>
      <c r="AA13" s="43"/>
      <c r="AB13" s="41"/>
      <c r="AC13" s="42"/>
      <c r="AD13" s="42"/>
      <c r="AE13" s="43"/>
      <c r="AF13" s="41"/>
      <c r="AG13" s="42"/>
      <c r="AH13" s="42"/>
      <c r="AI13" s="43"/>
      <c r="AJ13" s="79"/>
    </row>
    <row r="14" spans="2:36" ht="19.5" thickBot="1" x14ac:dyDescent="0.35">
      <c r="B14" s="28" t="s">
        <v>191</v>
      </c>
      <c r="C14" s="110"/>
      <c r="D14" s="34" t="s">
        <v>137</v>
      </c>
      <c r="E14" s="35" t="s">
        <v>22</v>
      </c>
      <c r="F14" s="45" t="s">
        <v>259</v>
      </c>
      <c r="G14" s="45" t="s">
        <v>140</v>
      </c>
      <c r="H14" s="41"/>
      <c r="I14" s="42"/>
      <c r="J14" s="42"/>
      <c r="K14" s="43"/>
      <c r="L14" s="41"/>
      <c r="M14" s="42"/>
      <c r="N14" s="42"/>
      <c r="O14" s="43"/>
      <c r="P14" s="41">
        <v>2</v>
      </c>
      <c r="Q14" s="42">
        <v>1</v>
      </c>
      <c r="R14" s="42" t="s">
        <v>16</v>
      </c>
      <c r="S14" s="43">
        <v>4</v>
      </c>
      <c r="T14" s="41"/>
      <c r="U14" s="42"/>
      <c r="V14" s="42"/>
      <c r="W14" s="43"/>
      <c r="X14" s="41"/>
      <c r="Y14" s="42"/>
      <c r="Z14" s="42"/>
      <c r="AA14" s="43"/>
      <c r="AB14" s="41"/>
      <c r="AC14" s="42"/>
      <c r="AD14" s="42"/>
      <c r="AE14" s="43"/>
      <c r="AF14" s="41"/>
      <c r="AG14" s="42"/>
      <c r="AH14" s="42"/>
      <c r="AI14" s="43"/>
      <c r="AJ14" s="79"/>
    </row>
    <row r="15" spans="2:36" ht="19.5" thickBot="1" x14ac:dyDescent="0.35">
      <c r="B15" s="28" t="s">
        <v>192</v>
      </c>
      <c r="C15" s="110"/>
      <c r="D15" s="46" t="s">
        <v>135</v>
      </c>
      <c r="E15" s="35" t="s">
        <v>109</v>
      </c>
      <c r="F15" s="45" t="s">
        <v>285</v>
      </c>
      <c r="G15" s="45" t="s">
        <v>158</v>
      </c>
      <c r="H15" s="41"/>
      <c r="I15" s="42"/>
      <c r="J15" s="42"/>
      <c r="K15" s="43"/>
      <c r="L15" s="41"/>
      <c r="M15" s="42"/>
      <c r="N15" s="42"/>
      <c r="O15" s="43"/>
      <c r="P15" s="41"/>
      <c r="Q15" s="42"/>
      <c r="R15" s="42"/>
      <c r="S15" s="43"/>
      <c r="T15" s="41"/>
      <c r="U15" s="42"/>
      <c r="V15" s="42"/>
      <c r="W15" s="43"/>
      <c r="X15" s="41">
        <v>2</v>
      </c>
      <c r="Y15" s="42">
        <v>2</v>
      </c>
      <c r="Z15" s="42" t="s">
        <v>18</v>
      </c>
      <c r="AA15" s="43">
        <v>4</v>
      </c>
      <c r="AB15" s="41"/>
      <c r="AC15" s="42"/>
      <c r="AD15" s="42"/>
      <c r="AE15" s="43"/>
      <c r="AF15" s="41"/>
      <c r="AG15" s="42"/>
      <c r="AH15" s="42"/>
      <c r="AI15" s="43"/>
      <c r="AJ15" s="79"/>
    </row>
    <row r="16" spans="2:36" ht="19.5" thickBot="1" x14ac:dyDescent="0.35">
      <c r="B16" s="28" t="s">
        <v>193</v>
      </c>
      <c r="C16" s="111" t="s">
        <v>26</v>
      </c>
      <c r="D16" s="46" t="s">
        <v>141</v>
      </c>
      <c r="E16" s="45" t="s">
        <v>68</v>
      </c>
      <c r="F16" s="35" t="s">
        <v>308</v>
      </c>
      <c r="G16" s="36" t="s">
        <v>106</v>
      </c>
      <c r="H16" s="37">
        <v>2</v>
      </c>
      <c r="I16" s="38">
        <v>1</v>
      </c>
      <c r="J16" s="38" t="s">
        <v>16</v>
      </c>
      <c r="K16" s="39">
        <v>5</v>
      </c>
      <c r="L16" s="37"/>
      <c r="M16" s="38"/>
      <c r="N16" s="38"/>
      <c r="O16" s="39"/>
      <c r="P16" s="37"/>
      <c r="Q16" s="38"/>
      <c r="R16" s="38"/>
      <c r="S16" s="39"/>
      <c r="T16" s="37"/>
      <c r="U16" s="38"/>
      <c r="V16" s="38"/>
      <c r="W16" s="39"/>
      <c r="X16" s="37"/>
      <c r="Y16" s="38"/>
      <c r="Z16" s="38"/>
      <c r="AA16" s="39"/>
      <c r="AB16" s="37"/>
      <c r="AC16" s="38"/>
      <c r="AD16" s="38"/>
      <c r="AE16" s="39"/>
      <c r="AF16" s="37"/>
      <c r="AG16" s="38"/>
      <c r="AH16" s="38"/>
      <c r="AI16" s="39"/>
      <c r="AJ16" s="79"/>
    </row>
    <row r="17" spans="2:36" ht="19.5" thickBot="1" x14ac:dyDescent="0.35">
      <c r="B17" s="28" t="s">
        <v>194</v>
      </c>
      <c r="C17" s="111"/>
      <c r="D17" s="34" t="s">
        <v>141</v>
      </c>
      <c r="E17" s="45" t="s">
        <v>69</v>
      </c>
      <c r="F17" s="35" t="s">
        <v>309</v>
      </c>
      <c r="G17" s="36" t="s">
        <v>107</v>
      </c>
      <c r="H17" s="41"/>
      <c r="I17" s="42"/>
      <c r="J17" s="42"/>
      <c r="K17" s="43"/>
      <c r="L17" s="41">
        <v>2</v>
      </c>
      <c r="M17" s="42">
        <v>1</v>
      </c>
      <c r="N17" s="42" t="s">
        <v>16</v>
      </c>
      <c r="O17" s="43">
        <v>4</v>
      </c>
      <c r="P17" s="41"/>
      <c r="Q17" s="42"/>
      <c r="R17" s="42"/>
      <c r="S17" s="43"/>
      <c r="T17" s="41"/>
      <c r="U17" s="42"/>
      <c r="V17" s="42"/>
      <c r="W17" s="43"/>
      <c r="X17" s="41"/>
      <c r="Y17" s="42"/>
      <c r="Z17" s="42"/>
      <c r="AA17" s="43"/>
      <c r="AB17" s="41"/>
      <c r="AC17" s="42"/>
      <c r="AD17" s="42"/>
      <c r="AE17" s="43"/>
      <c r="AF17" s="41"/>
      <c r="AG17" s="42"/>
      <c r="AH17" s="42"/>
      <c r="AI17" s="43"/>
      <c r="AJ17" s="79" t="s">
        <v>51</v>
      </c>
    </row>
    <row r="18" spans="2:36" ht="19.5" thickBot="1" x14ac:dyDescent="0.35">
      <c r="B18" s="28" t="s">
        <v>195</v>
      </c>
      <c r="C18" s="111"/>
      <c r="D18" s="34"/>
      <c r="E18" s="45" t="s">
        <v>53</v>
      </c>
      <c r="F18" s="35" t="s">
        <v>315</v>
      </c>
      <c r="G18" s="36" t="s">
        <v>108</v>
      </c>
      <c r="H18" s="41"/>
      <c r="I18" s="42"/>
      <c r="J18" s="42"/>
      <c r="K18" s="43"/>
      <c r="L18" s="41">
        <v>1</v>
      </c>
      <c r="M18" s="42">
        <v>1</v>
      </c>
      <c r="N18" s="42" t="s">
        <v>16</v>
      </c>
      <c r="O18" s="43">
        <v>4</v>
      </c>
      <c r="P18" s="41"/>
      <c r="Q18" s="42"/>
      <c r="R18" s="42"/>
      <c r="S18" s="43"/>
      <c r="T18" s="41"/>
      <c r="U18" s="42"/>
      <c r="V18" s="42"/>
      <c r="W18" s="43"/>
      <c r="X18" s="41"/>
      <c r="Y18" s="42"/>
      <c r="Z18" s="42"/>
      <c r="AA18" s="43"/>
      <c r="AB18" s="41"/>
      <c r="AC18" s="42"/>
      <c r="AD18" s="42"/>
      <c r="AE18" s="43"/>
      <c r="AF18" s="41"/>
      <c r="AG18" s="42"/>
      <c r="AH18" s="42"/>
      <c r="AI18" s="43"/>
      <c r="AJ18" s="79" t="s">
        <v>50</v>
      </c>
    </row>
    <row r="19" spans="2:36" ht="19.5" thickBot="1" x14ac:dyDescent="0.35">
      <c r="B19" s="28" t="s">
        <v>196</v>
      </c>
      <c r="C19" s="111"/>
      <c r="D19" s="34" t="s">
        <v>141</v>
      </c>
      <c r="E19" s="45" t="s">
        <v>52</v>
      </c>
      <c r="F19" s="35" t="s">
        <v>317</v>
      </c>
      <c r="G19" s="36" t="s">
        <v>111</v>
      </c>
      <c r="H19" s="41"/>
      <c r="I19" s="42"/>
      <c r="J19" s="42"/>
      <c r="K19" s="43"/>
      <c r="L19" s="41"/>
      <c r="M19" s="42"/>
      <c r="N19" s="42"/>
      <c r="O19" s="43"/>
      <c r="P19" s="41">
        <v>2</v>
      </c>
      <c r="Q19" s="42">
        <v>2</v>
      </c>
      <c r="R19" s="42" t="s">
        <v>16</v>
      </c>
      <c r="S19" s="43">
        <v>4</v>
      </c>
      <c r="T19" s="41"/>
      <c r="U19" s="42"/>
      <c r="V19" s="42"/>
      <c r="W19" s="43"/>
      <c r="X19" s="41"/>
      <c r="Y19" s="42"/>
      <c r="Z19" s="42"/>
      <c r="AA19" s="43"/>
      <c r="AB19" s="41"/>
      <c r="AC19" s="42"/>
      <c r="AD19" s="42"/>
      <c r="AE19" s="43"/>
      <c r="AF19" s="41"/>
      <c r="AG19" s="42"/>
      <c r="AH19" s="42"/>
      <c r="AI19" s="43"/>
      <c r="AJ19" s="79"/>
    </row>
    <row r="20" spans="2:36" ht="19.5" thickBot="1" x14ac:dyDescent="0.35">
      <c r="B20" s="28" t="s">
        <v>197</v>
      </c>
      <c r="C20" s="111"/>
      <c r="D20" s="34"/>
      <c r="E20" s="45" t="s">
        <v>64</v>
      </c>
      <c r="F20" s="35" t="s">
        <v>318</v>
      </c>
      <c r="G20" s="36" t="s">
        <v>110</v>
      </c>
      <c r="H20" s="41"/>
      <c r="I20" s="42"/>
      <c r="J20" s="42"/>
      <c r="K20" s="43"/>
      <c r="L20" s="41"/>
      <c r="M20" s="42"/>
      <c r="N20" s="42"/>
      <c r="O20" s="43"/>
      <c r="P20" s="41">
        <v>0</v>
      </c>
      <c r="Q20" s="42">
        <v>0</v>
      </c>
      <c r="R20" s="42" t="s">
        <v>20</v>
      </c>
      <c r="S20" s="43">
        <v>0</v>
      </c>
      <c r="T20" s="41"/>
      <c r="U20" s="42"/>
      <c r="V20" s="42"/>
      <c r="W20" s="43"/>
      <c r="X20" s="41"/>
      <c r="Y20" s="42"/>
      <c r="Z20" s="42"/>
      <c r="AA20" s="43"/>
      <c r="AB20" s="41"/>
      <c r="AC20" s="42"/>
      <c r="AD20" s="42"/>
      <c r="AE20" s="43"/>
      <c r="AF20" s="41"/>
      <c r="AG20" s="42"/>
      <c r="AH20" s="42"/>
      <c r="AI20" s="43"/>
      <c r="AJ20" s="79"/>
    </row>
    <row r="21" spans="2:36" ht="19.5" thickBot="1" x14ac:dyDescent="0.35">
      <c r="B21" s="28" t="s">
        <v>198</v>
      </c>
      <c r="C21" s="111"/>
      <c r="D21" s="34"/>
      <c r="E21" s="45" t="s">
        <v>89</v>
      </c>
      <c r="F21" s="35" t="s">
        <v>310</v>
      </c>
      <c r="G21" s="36" t="s">
        <v>112</v>
      </c>
      <c r="H21" s="41"/>
      <c r="I21" s="42"/>
      <c r="J21" s="42"/>
      <c r="K21" s="43"/>
      <c r="L21" s="41"/>
      <c r="M21" s="42"/>
      <c r="N21" s="42"/>
      <c r="O21" s="43"/>
      <c r="P21" s="41"/>
      <c r="Q21" s="42"/>
      <c r="R21" s="42"/>
      <c r="S21" s="43"/>
      <c r="T21" s="41">
        <v>2</v>
      </c>
      <c r="U21" s="42">
        <v>2</v>
      </c>
      <c r="V21" s="42" t="s">
        <v>16</v>
      </c>
      <c r="W21" s="43">
        <v>4</v>
      </c>
      <c r="X21" s="41"/>
      <c r="Y21" s="42"/>
      <c r="Z21" s="42"/>
      <c r="AA21" s="43"/>
      <c r="AB21" s="41"/>
      <c r="AC21" s="42"/>
      <c r="AD21" s="42"/>
      <c r="AE21" s="43"/>
      <c r="AF21" s="41"/>
      <c r="AG21" s="42"/>
      <c r="AH21" s="42"/>
      <c r="AI21" s="43"/>
      <c r="AJ21" s="79" t="s">
        <v>85</v>
      </c>
    </row>
    <row r="22" spans="2:36" ht="18.75" customHeight="1" thickBot="1" x14ac:dyDescent="0.35">
      <c r="B22" s="28" t="s">
        <v>199</v>
      </c>
      <c r="C22" s="111"/>
      <c r="D22" s="34" t="s">
        <v>142</v>
      </c>
      <c r="E22" s="45" t="s">
        <v>84</v>
      </c>
      <c r="F22" s="35" t="s">
        <v>258</v>
      </c>
      <c r="G22" s="36" t="s">
        <v>122</v>
      </c>
      <c r="H22" s="41"/>
      <c r="I22" s="42"/>
      <c r="J22" s="42"/>
      <c r="K22" s="43"/>
      <c r="L22" s="41"/>
      <c r="M22" s="42"/>
      <c r="N22" s="42"/>
      <c r="O22" s="43"/>
      <c r="P22" s="41"/>
      <c r="Q22" s="42"/>
      <c r="R22" s="42"/>
      <c r="S22" s="43"/>
      <c r="T22" s="41"/>
      <c r="U22" s="42"/>
      <c r="V22" s="42"/>
      <c r="W22" s="43"/>
      <c r="X22" s="41"/>
      <c r="Y22" s="42"/>
      <c r="Z22" s="42"/>
      <c r="AA22" s="43"/>
      <c r="AB22" s="41">
        <v>2</v>
      </c>
      <c r="AC22" s="42">
        <v>3</v>
      </c>
      <c r="AD22" s="42" t="s">
        <v>16</v>
      </c>
      <c r="AE22" s="43">
        <v>5</v>
      </c>
      <c r="AF22" s="41"/>
      <c r="AG22" s="42"/>
      <c r="AH22" s="42"/>
      <c r="AI22" s="43"/>
      <c r="AJ22" s="79" t="s">
        <v>27</v>
      </c>
    </row>
    <row r="23" spans="2:36" ht="38.25" thickBot="1" x14ac:dyDescent="0.35">
      <c r="B23" s="28" t="s">
        <v>200</v>
      </c>
      <c r="C23" s="111"/>
      <c r="D23" s="34" t="s">
        <v>138</v>
      </c>
      <c r="E23" s="45" t="s">
        <v>79</v>
      </c>
      <c r="F23" s="35" t="s">
        <v>323</v>
      </c>
      <c r="G23" s="36" t="s">
        <v>139</v>
      </c>
      <c r="H23" s="41"/>
      <c r="I23" s="42"/>
      <c r="J23" s="42"/>
      <c r="K23" s="43"/>
      <c r="L23" s="41"/>
      <c r="M23" s="42"/>
      <c r="N23" s="42"/>
      <c r="O23" s="43"/>
      <c r="P23" s="41"/>
      <c r="Q23" s="42"/>
      <c r="R23" s="42"/>
      <c r="S23" s="43"/>
      <c r="T23" s="41"/>
      <c r="U23" s="42"/>
      <c r="V23" s="42"/>
      <c r="W23" s="43"/>
      <c r="X23" s="41"/>
      <c r="Y23" s="42"/>
      <c r="Z23" s="42"/>
      <c r="AA23" s="43"/>
      <c r="AB23" s="41"/>
      <c r="AC23" s="42"/>
      <c r="AD23" s="42"/>
      <c r="AE23" s="43"/>
      <c r="AF23" s="41">
        <v>2</v>
      </c>
      <c r="AG23" s="42">
        <v>2</v>
      </c>
      <c r="AH23" s="42" t="s">
        <v>16</v>
      </c>
      <c r="AI23" s="43">
        <v>4</v>
      </c>
      <c r="AJ23" s="79"/>
    </row>
    <row r="24" spans="2:36" ht="24" customHeight="1" thickBot="1" x14ac:dyDescent="0.35">
      <c r="B24" s="28" t="s">
        <v>201</v>
      </c>
      <c r="C24" s="111" t="s">
        <v>81</v>
      </c>
      <c r="D24" s="46" t="s">
        <v>142</v>
      </c>
      <c r="E24" s="35" t="s">
        <v>27</v>
      </c>
      <c r="F24" s="35" t="s">
        <v>266</v>
      </c>
      <c r="G24" s="36" t="s">
        <v>159</v>
      </c>
      <c r="H24" s="37">
        <v>2</v>
      </c>
      <c r="I24" s="38">
        <v>3</v>
      </c>
      <c r="J24" s="38" t="s">
        <v>16</v>
      </c>
      <c r="K24" s="39">
        <v>5</v>
      </c>
      <c r="L24" s="37"/>
      <c r="M24" s="38"/>
      <c r="N24" s="38"/>
      <c r="O24" s="39"/>
      <c r="P24" s="37"/>
      <c r="Q24" s="38"/>
      <c r="R24" s="38"/>
      <c r="S24" s="39"/>
      <c r="T24" s="37"/>
      <c r="U24" s="38"/>
      <c r="V24" s="38"/>
      <c r="W24" s="39"/>
      <c r="X24" s="37"/>
      <c r="Y24" s="38"/>
      <c r="Z24" s="38"/>
      <c r="AA24" s="39"/>
      <c r="AB24" s="37"/>
      <c r="AC24" s="38"/>
      <c r="AD24" s="38"/>
      <c r="AE24" s="39"/>
      <c r="AF24" s="37"/>
      <c r="AG24" s="38"/>
      <c r="AH24" s="38"/>
      <c r="AI24" s="39"/>
      <c r="AJ24" s="79"/>
    </row>
    <row r="25" spans="2:36" ht="19.5" thickBot="1" x14ac:dyDescent="0.35">
      <c r="B25" s="28" t="s">
        <v>202</v>
      </c>
      <c r="C25" s="111"/>
      <c r="D25" s="34"/>
      <c r="E25" s="35" t="s">
        <v>55</v>
      </c>
      <c r="F25" s="35" t="s">
        <v>312</v>
      </c>
      <c r="G25" s="36" t="s">
        <v>114</v>
      </c>
      <c r="H25" s="41"/>
      <c r="I25" s="42"/>
      <c r="J25" s="42"/>
      <c r="K25" s="43"/>
      <c r="L25" s="41"/>
      <c r="M25" s="42"/>
      <c r="N25" s="42"/>
      <c r="O25" s="43"/>
      <c r="P25" s="41">
        <v>2</v>
      </c>
      <c r="Q25" s="42">
        <v>1</v>
      </c>
      <c r="R25" s="42" t="s">
        <v>18</v>
      </c>
      <c r="S25" s="43">
        <v>4</v>
      </c>
      <c r="T25" s="41"/>
      <c r="U25" s="42"/>
      <c r="V25" s="42"/>
      <c r="W25" s="43"/>
      <c r="X25" s="41"/>
      <c r="Y25" s="42"/>
      <c r="Z25" s="42"/>
      <c r="AA25" s="43"/>
      <c r="AB25" s="41"/>
      <c r="AC25" s="42"/>
      <c r="AD25" s="42"/>
      <c r="AE25" s="43"/>
      <c r="AF25" s="41"/>
      <c r="AG25" s="42"/>
      <c r="AH25" s="42"/>
      <c r="AI25" s="43"/>
      <c r="AJ25" s="79"/>
    </row>
    <row r="26" spans="2:36" ht="19.5" thickBot="1" x14ac:dyDescent="0.35">
      <c r="B26" s="28" t="s">
        <v>203</v>
      </c>
      <c r="C26" s="111"/>
      <c r="D26" s="46" t="s">
        <v>143</v>
      </c>
      <c r="E26" s="35" t="s">
        <v>29</v>
      </c>
      <c r="F26" s="35" t="s">
        <v>287</v>
      </c>
      <c r="G26" s="36" t="s">
        <v>121</v>
      </c>
      <c r="H26" s="41"/>
      <c r="I26" s="42"/>
      <c r="J26" s="42"/>
      <c r="K26" s="43"/>
      <c r="L26" s="41"/>
      <c r="M26" s="42"/>
      <c r="N26" s="42"/>
      <c r="O26" s="43"/>
      <c r="P26" s="41"/>
      <c r="Q26" s="42"/>
      <c r="R26" s="42"/>
      <c r="S26" s="43"/>
      <c r="T26" s="41">
        <v>1</v>
      </c>
      <c r="U26" s="42">
        <v>2</v>
      </c>
      <c r="V26" s="42" t="s">
        <v>10</v>
      </c>
      <c r="W26" s="43">
        <v>4</v>
      </c>
      <c r="X26" s="41"/>
      <c r="Y26" s="42"/>
      <c r="Z26" s="42"/>
      <c r="AA26" s="43"/>
      <c r="AB26" s="41"/>
      <c r="AC26" s="42"/>
      <c r="AD26" s="42"/>
      <c r="AE26" s="43"/>
      <c r="AF26" s="41"/>
      <c r="AG26" s="42"/>
      <c r="AH26" s="42"/>
      <c r="AI26" s="43"/>
      <c r="AJ26" s="79"/>
    </row>
    <row r="27" spans="2:36" ht="17.25" customHeight="1" thickBot="1" x14ac:dyDescent="0.35">
      <c r="B27" s="28" t="s">
        <v>204</v>
      </c>
      <c r="C27" s="111"/>
      <c r="D27" s="46" t="s">
        <v>143</v>
      </c>
      <c r="E27" s="35" t="s">
        <v>30</v>
      </c>
      <c r="F27" s="35" t="s">
        <v>286</v>
      </c>
      <c r="G27" s="36" t="s">
        <v>115</v>
      </c>
      <c r="H27" s="41"/>
      <c r="I27" s="42"/>
      <c r="J27" s="42"/>
      <c r="K27" s="43"/>
      <c r="L27" s="41"/>
      <c r="M27" s="42"/>
      <c r="N27" s="42"/>
      <c r="O27" s="43"/>
      <c r="P27" s="41"/>
      <c r="Q27" s="42"/>
      <c r="R27" s="42"/>
      <c r="S27" s="43"/>
      <c r="T27" s="41"/>
      <c r="U27" s="42"/>
      <c r="V27" s="42"/>
      <c r="W27" s="43"/>
      <c r="X27" s="41">
        <v>1</v>
      </c>
      <c r="Y27" s="42">
        <v>3</v>
      </c>
      <c r="Z27" s="42" t="s">
        <v>18</v>
      </c>
      <c r="AA27" s="43">
        <v>4</v>
      </c>
      <c r="AB27" s="41"/>
      <c r="AC27" s="42"/>
      <c r="AD27" s="42"/>
      <c r="AE27" s="43"/>
      <c r="AF27" s="41"/>
      <c r="AG27" s="42"/>
      <c r="AH27" s="42"/>
      <c r="AI27" s="43"/>
      <c r="AJ27" s="79"/>
    </row>
    <row r="28" spans="2:36" ht="23.25" customHeight="1" thickBot="1" x14ac:dyDescent="0.35">
      <c r="B28" s="28" t="s">
        <v>205</v>
      </c>
      <c r="C28" s="111"/>
      <c r="D28" s="46" t="s">
        <v>145</v>
      </c>
      <c r="E28" s="35" t="s">
        <v>28</v>
      </c>
      <c r="F28" s="35" t="s">
        <v>267</v>
      </c>
      <c r="G28" s="36" t="s">
        <v>116</v>
      </c>
      <c r="H28" s="75"/>
      <c r="I28" s="76"/>
      <c r="J28" s="76"/>
      <c r="K28" s="77"/>
      <c r="L28" s="75"/>
      <c r="M28" s="76"/>
      <c r="N28" s="76"/>
      <c r="O28" s="77"/>
      <c r="P28" s="75"/>
      <c r="Q28" s="76"/>
      <c r="R28" s="76"/>
      <c r="S28" s="77"/>
      <c r="T28" s="75"/>
      <c r="U28" s="76"/>
      <c r="V28" s="76"/>
      <c r="W28" s="77"/>
      <c r="X28" s="75">
        <v>2</v>
      </c>
      <c r="Y28" s="76">
        <v>2</v>
      </c>
      <c r="Z28" s="76" t="s">
        <v>18</v>
      </c>
      <c r="AA28" s="77">
        <v>4</v>
      </c>
      <c r="AB28" s="75"/>
      <c r="AC28" s="76"/>
      <c r="AD28" s="76"/>
      <c r="AE28" s="77"/>
      <c r="AF28" s="75"/>
      <c r="AG28" s="76"/>
      <c r="AH28" s="76"/>
      <c r="AI28" s="77"/>
      <c r="AJ28" s="79"/>
    </row>
    <row r="29" spans="2:36" ht="19.5" thickBot="1" x14ac:dyDescent="0.35">
      <c r="B29" s="28" t="s">
        <v>206</v>
      </c>
      <c r="C29" s="111"/>
      <c r="D29" s="46"/>
      <c r="E29" s="35" t="s">
        <v>90</v>
      </c>
      <c r="F29" s="45" t="s">
        <v>311</v>
      </c>
      <c r="G29" s="45" t="s">
        <v>113</v>
      </c>
      <c r="H29" s="41"/>
      <c r="I29" s="42"/>
      <c r="J29" s="42"/>
      <c r="K29" s="43"/>
      <c r="L29" s="41"/>
      <c r="M29" s="42"/>
      <c r="N29" s="42"/>
      <c r="O29" s="43"/>
      <c r="P29" s="41"/>
      <c r="Q29" s="42"/>
      <c r="R29" s="42"/>
      <c r="S29" s="43"/>
      <c r="T29" s="41"/>
      <c r="U29" s="42"/>
      <c r="V29" s="42"/>
      <c r="W29" s="43"/>
      <c r="X29" s="41">
        <v>1</v>
      </c>
      <c r="Y29" s="42">
        <v>2</v>
      </c>
      <c r="Z29" s="42" t="s">
        <v>16</v>
      </c>
      <c r="AA29" s="43">
        <v>4</v>
      </c>
      <c r="AB29" s="41"/>
      <c r="AC29" s="42"/>
      <c r="AD29" s="42"/>
      <c r="AE29" s="43"/>
      <c r="AF29" s="41"/>
      <c r="AG29" s="42"/>
      <c r="AH29" s="42"/>
      <c r="AI29" s="43"/>
      <c r="AJ29" s="79"/>
    </row>
    <row r="30" spans="2:36" ht="19.5" thickBot="1" x14ac:dyDescent="0.35">
      <c r="B30" s="28" t="s">
        <v>207</v>
      </c>
      <c r="C30" s="111"/>
      <c r="D30" s="46" t="s">
        <v>145</v>
      </c>
      <c r="E30" s="35" t="s">
        <v>57</v>
      </c>
      <c r="F30" s="45" t="s">
        <v>268</v>
      </c>
      <c r="G30" s="45" t="s">
        <v>117</v>
      </c>
      <c r="H30" s="41"/>
      <c r="I30" s="42"/>
      <c r="J30" s="42"/>
      <c r="K30" s="43"/>
      <c r="L30" s="41"/>
      <c r="M30" s="42"/>
      <c r="N30" s="42"/>
      <c r="O30" s="43"/>
      <c r="P30" s="41"/>
      <c r="Q30" s="42"/>
      <c r="R30" s="42"/>
      <c r="S30" s="43"/>
      <c r="T30" s="41"/>
      <c r="U30" s="42"/>
      <c r="V30" s="42"/>
      <c r="W30" s="43"/>
      <c r="X30" s="41"/>
      <c r="Y30" s="42"/>
      <c r="Z30" s="42"/>
      <c r="AA30" s="43"/>
      <c r="AB30" s="41">
        <v>2</v>
      </c>
      <c r="AC30" s="42">
        <v>2</v>
      </c>
      <c r="AD30" s="42" t="s">
        <v>18</v>
      </c>
      <c r="AE30" s="43">
        <v>4</v>
      </c>
      <c r="AF30" s="41"/>
      <c r="AG30" s="42"/>
      <c r="AH30" s="42"/>
      <c r="AI30" s="43"/>
      <c r="AJ30" s="79"/>
    </row>
    <row r="31" spans="2:36" ht="19.5" thickBot="1" x14ac:dyDescent="0.35">
      <c r="B31" s="28" t="s">
        <v>208</v>
      </c>
      <c r="C31" s="111"/>
      <c r="D31" s="46"/>
      <c r="E31" s="35" t="s">
        <v>56</v>
      </c>
      <c r="F31" s="35" t="s">
        <v>313</v>
      </c>
      <c r="G31" s="36" t="s">
        <v>118</v>
      </c>
      <c r="H31" s="81"/>
      <c r="I31" s="82"/>
      <c r="J31" s="82"/>
      <c r="K31" s="83"/>
      <c r="L31" s="81"/>
      <c r="M31" s="82"/>
      <c r="N31" s="82"/>
      <c r="O31" s="83"/>
      <c r="P31" s="81"/>
      <c r="Q31" s="82"/>
      <c r="R31" s="82"/>
      <c r="S31" s="83"/>
      <c r="T31" s="81"/>
      <c r="U31" s="82"/>
      <c r="V31" s="82"/>
      <c r="W31" s="83"/>
      <c r="X31" s="81"/>
      <c r="Y31" s="82"/>
      <c r="Z31" s="82"/>
      <c r="AA31" s="83"/>
      <c r="AB31" s="41">
        <v>1</v>
      </c>
      <c r="AC31" s="42">
        <v>3</v>
      </c>
      <c r="AD31" s="42" t="s">
        <v>16</v>
      </c>
      <c r="AE31" s="43">
        <v>4</v>
      </c>
      <c r="AF31" s="81"/>
      <c r="AG31" s="82"/>
      <c r="AH31" s="82"/>
      <c r="AI31" s="83"/>
      <c r="AJ31" s="79"/>
    </row>
    <row r="32" spans="2:36" ht="19.5" thickBot="1" x14ac:dyDescent="0.35">
      <c r="B32" s="28" t="s">
        <v>209</v>
      </c>
      <c r="C32" s="111"/>
      <c r="D32" s="46"/>
      <c r="E32" s="35" t="s">
        <v>54</v>
      </c>
      <c r="F32" s="35" t="s">
        <v>314</v>
      </c>
      <c r="G32" s="36" t="s">
        <v>119</v>
      </c>
      <c r="H32" s="75"/>
      <c r="I32" s="76"/>
      <c r="J32" s="76"/>
      <c r="K32" s="77"/>
      <c r="L32" s="75"/>
      <c r="M32" s="76"/>
      <c r="N32" s="76"/>
      <c r="O32" s="77"/>
      <c r="P32" s="75"/>
      <c r="Q32" s="76"/>
      <c r="R32" s="76"/>
      <c r="S32" s="77"/>
      <c r="T32" s="75"/>
      <c r="U32" s="76"/>
      <c r="V32" s="76"/>
      <c r="W32" s="77"/>
      <c r="X32" s="75"/>
      <c r="Y32" s="76"/>
      <c r="Z32" s="76"/>
      <c r="AA32" s="77"/>
      <c r="AB32" s="75">
        <v>1</v>
      </c>
      <c r="AC32" s="76">
        <v>3</v>
      </c>
      <c r="AD32" s="76" t="s">
        <v>16</v>
      </c>
      <c r="AE32" s="77">
        <v>4</v>
      </c>
      <c r="AF32" s="75"/>
      <c r="AG32" s="76"/>
      <c r="AH32" s="76"/>
      <c r="AI32" s="77"/>
      <c r="AJ32" s="79"/>
    </row>
    <row r="33" spans="2:36" ht="20.25" customHeight="1" thickBot="1" x14ac:dyDescent="0.35">
      <c r="B33" s="28" t="s">
        <v>210</v>
      </c>
      <c r="C33" s="111"/>
      <c r="D33" s="46"/>
      <c r="E33" s="35" t="s">
        <v>99</v>
      </c>
      <c r="F33" s="35" t="s">
        <v>316</v>
      </c>
      <c r="G33" s="36" t="s">
        <v>120</v>
      </c>
      <c r="H33" s="41"/>
      <c r="I33" s="42"/>
      <c r="J33" s="42"/>
      <c r="K33" s="43"/>
      <c r="L33" s="41"/>
      <c r="M33" s="42"/>
      <c r="N33" s="42"/>
      <c r="O33" s="43"/>
      <c r="P33" s="41"/>
      <c r="Q33" s="42"/>
      <c r="R33" s="42"/>
      <c r="S33" s="43"/>
      <c r="T33" s="41"/>
      <c r="U33" s="42"/>
      <c r="V33" s="42"/>
      <c r="W33" s="43"/>
      <c r="X33" s="41"/>
      <c r="Y33" s="42"/>
      <c r="Z33" s="42"/>
      <c r="AA33" s="43"/>
      <c r="AB33" s="41"/>
      <c r="AC33" s="42"/>
      <c r="AD33" s="42"/>
      <c r="AE33" s="43"/>
      <c r="AF33" s="41">
        <v>0</v>
      </c>
      <c r="AG33" s="42">
        <v>3</v>
      </c>
      <c r="AH33" s="42" t="s">
        <v>18</v>
      </c>
      <c r="AI33" s="43">
        <v>3</v>
      </c>
      <c r="AJ33" s="79"/>
    </row>
    <row r="34" spans="2:36" ht="19.5" thickBot="1" x14ac:dyDescent="0.35">
      <c r="B34" s="28" t="s">
        <v>211</v>
      </c>
      <c r="C34" s="111"/>
      <c r="D34" s="46"/>
      <c r="E34" s="35" t="s">
        <v>151</v>
      </c>
      <c r="F34" s="35" t="s">
        <v>269</v>
      </c>
      <c r="G34" s="36" t="s">
        <v>153</v>
      </c>
      <c r="H34" s="41">
        <v>2</v>
      </c>
      <c r="I34" s="42">
        <v>0</v>
      </c>
      <c r="J34" s="42" t="s">
        <v>16</v>
      </c>
      <c r="K34" s="43">
        <v>3</v>
      </c>
      <c r="L34" s="41"/>
      <c r="M34" s="42"/>
      <c r="N34" s="42"/>
      <c r="O34" s="43"/>
      <c r="P34" s="41"/>
      <c r="Q34" s="42"/>
      <c r="R34" s="42"/>
      <c r="S34" s="43"/>
      <c r="T34" s="41"/>
      <c r="U34" s="42"/>
      <c r="V34" s="42"/>
      <c r="W34" s="43"/>
      <c r="X34" s="41"/>
      <c r="Y34" s="42"/>
      <c r="Z34" s="42"/>
      <c r="AA34" s="43"/>
      <c r="AB34" s="41"/>
      <c r="AC34" s="42"/>
      <c r="AD34" s="42"/>
      <c r="AE34" s="43"/>
      <c r="AF34" s="41"/>
      <c r="AG34" s="42"/>
      <c r="AH34" s="42"/>
      <c r="AI34" s="43"/>
      <c r="AJ34" s="79"/>
    </row>
    <row r="35" spans="2:36" ht="19.5" thickBot="1" x14ac:dyDescent="0.35">
      <c r="B35" s="28" t="s">
        <v>212</v>
      </c>
      <c r="C35" s="111"/>
      <c r="D35" s="46"/>
      <c r="E35" s="35" t="s">
        <v>152</v>
      </c>
      <c r="F35" s="35" t="s">
        <v>270</v>
      </c>
      <c r="G35" s="36" t="s">
        <v>154</v>
      </c>
      <c r="H35" s="41"/>
      <c r="I35" s="42"/>
      <c r="J35" s="42"/>
      <c r="K35" s="43"/>
      <c r="L35" s="41"/>
      <c r="M35" s="42"/>
      <c r="N35" s="42"/>
      <c r="O35" s="43"/>
      <c r="P35" s="41"/>
      <c r="Q35" s="42"/>
      <c r="R35" s="42"/>
      <c r="S35" s="43"/>
      <c r="T35" s="41"/>
      <c r="U35" s="42"/>
      <c r="V35" s="42"/>
      <c r="W35" s="43"/>
      <c r="X35" s="41"/>
      <c r="Y35" s="42"/>
      <c r="Z35" s="42"/>
      <c r="AA35" s="43"/>
      <c r="AB35" s="41"/>
      <c r="AC35" s="42"/>
      <c r="AD35" s="42"/>
      <c r="AE35" s="43"/>
      <c r="AF35" s="41">
        <v>3</v>
      </c>
      <c r="AG35" s="42">
        <v>0</v>
      </c>
      <c r="AH35" s="42" t="s">
        <v>16</v>
      </c>
      <c r="AI35" s="43">
        <v>3</v>
      </c>
      <c r="AJ35" s="79"/>
    </row>
    <row r="36" spans="2:36" ht="21" customHeight="1" thickBot="1" x14ac:dyDescent="0.35">
      <c r="B36" s="28" t="s">
        <v>213</v>
      </c>
      <c r="C36" s="111"/>
      <c r="D36" s="46" t="s">
        <v>161</v>
      </c>
      <c r="E36" s="35" t="s">
        <v>324</v>
      </c>
      <c r="F36" s="35" t="s">
        <v>322</v>
      </c>
      <c r="G36" s="35" t="s">
        <v>100</v>
      </c>
      <c r="H36" s="75"/>
      <c r="I36" s="76"/>
      <c r="J36" s="76"/>
      <c r="K36" s="77"/>
      <c r="L36" s="75">
        <v>2</v>
      </c>
      <c r="M36" s="76">
        <v>3</v>
      </c>
      <c r="N36" s="76" t="s">
        <v>18</v>
      </c>
      <c r="O36" s="77">
        <v>5</v>
      </c>
      <c r="P36" s="75"/>
      <c r="Q36" s="76"/>
      <c r="R36" s="76"/>
      <c r="S36" s="77"/>
      <c r="T36" s="75"/>
      <c r="U36" s="76"/>
      <c r="V36" s="76"/>
      <c r="W36" s="77"/>
      <c r="X36" s="75"/>
      <c r="Y36" s="76"/>
      <c r="Z36" s="76"/>
      <c r="AA36" s="77"/>
      <c r="AB36" s="75"/>
      <c r="AC36" s="76"/>
      <c r="AD36" s="76"/>
      <c r="AE36" s="77"/>
      <c r="AF36" s="75"/>
      <c r="AG36" s="76"/>
      <c r="AH36" s="76"/>
      <c r="AI36" s="77"/>
      <c r="AJ36" s="79"/>
    </row>
    <row r="37" spans="2:36" ht="19.5" thickBot="1" x14ac:dyDescent="0.35">
      <c r="B37" s="28" t="s">
        <v>214</v>
      </c>
      <c r="C37" s="111"/>
      <c r="D37" s="46" t="s">
        <v>160</v>
      </c>
      <c r="E37" s="35" t="s">
        <v>24</v>
      </c>
      <c r="F37" s="35" t="s">
        <v>257</v>
      </c>
      <c r="G37" s="35" t="s">
        <v>101</v>
      </c>
      <c r="H37" s="41"/>
      <c r="I37" s="42"/>
      <c r="J37" s="42"/>
      <c r="K37" s="43"/>
      <c r="L37" s="41"/>
      <c r="M37" s="42"/>
      <c r="N37" s="42"/>
      <c r="O37" s="43"/>
      <c r="P37" s="41">
        <v>3</v>
      </c>
      <c r="Q37" s="42">
        <v>1</v>
      </c>
      <c r="R37" s="42" t="s">
        <v>16</v>
      </c>
      <c r="S37" s="43">
        <v>4</v>
      </c>
      <c r="T37" s="41"/>
      <c r="U37" s="42"/>
      <c r="V37" s="42"/>
      <c r="W37" s="43"/>
      <c r="X37" s="41"/>
      <c r="Y37" s="42"/>
      <c r="Z37" s="42"/>
      <c r="AA37" s="43"/>
      <c r="AB37" s="41"/>
      <c r="AC37" s="42"/>
      <c r="AD37" s="42"/>
      <c r="AE37" s="43"/>
      <c r="AF37" s="41"/>
      <c r="AG37" s="42"/>
      <c r="AH37" s="42"/>
      <c r="AI37" s="43"/>
      <c r="AJ37" s="79"/>
    </row>
    <row r="38" spans="2:36" ht="19.5" thickBot="1" x14ac:dyDescent="0.35">
      <c r="B38" s="28" t="s">
        <v>215</v>
      </c>
      <c r="C38" s="111"/>
      <c r="D38" s="46"/>
      <c r="E38" s="35" t="s">
        <v>21</v>
      </c>
      <c r="F38" s="35" t="s">
        <v>273</v>
      </c>
      <c r="G38" s="35" t="s">
        <v>232</v>
      </c>
      <c r="H38" s="41"/>
      <c r="I38" s="42"/>
      <c r="J38" s="42"/>
      <c r="K38" s="43"/>
      <c r="L38" s="41"/>
      <c r="M38" s="42"/>
      <c r="N38" s="42"/>
      <c r="O38" s="43"/>
      <c r="P38" s="41">
        <v>2</v>
      </c>
      <c r="Q38" s="42">
        <v>2</v>
      </c>
      <c r="R38" s="42" t="s">
        <v>16</v>
      </c>
      <c r="S38" s="43">
        <v>4</v>
      </c>
      <c r="T38" s="41"/>
      <c r="U38" s="42"/>
      <c r="V38" s="42"/>
      <c r="W38" s="43"/>
      <c r="X38" s="41"/>
      <c r="Y38" s="42"/>
      <c r="Z38" s="42"/>
      <c r="AA38" s="43"/>
      <c r="AB38" s="41"/>
      <c r="AC38" s="42"/>
      <c r="AD38" s="42"/>
      <c r="AE38" s="43"/>
      <c r="AF38" s="41"/>
      <c r="AG38" s="42"/>
      <c r="AH38" s="42"/>
      <c r="AI38" s="43"/>
      <c r="AJ38" s="79"/>
    </row>
    <row r="39" spans="2:36" ht="19.5" thickBot="1" x14ac:dyDescent="0.35">
      <c r="B39" s="28" t="s">
        <v>216</v>
      </c>
      <c r="C39" s="111"/>
      <c r="D39" s="46" t="s">
        <v>148</v>
      </c>
      <c r="E39" s="35" t="s">
        <v>76</v>
      </c>
      <c r="F39" s="35" t="s">
        <v>271</v>
      </c>
      <c r="G39" s="35" t="s">
        <v>102</v>
      </c>
      <c r="H39" s="41"/>
      <c r="I39" s="42"/>
      <c r="J39" s="42"/>
      <c r="K39" s="43"/>
      <c r="L39" s="41"/>
      <c r="M39" s="42"/>
      <c r="N39" s="42"/>
      <c r="O39" s="43"/>
      <c r="P39" s="41">
        <v>2</v>
      </c>
      <c r="Q39" s="42">
        <v>2</v>
      </c>
      <c r="R39" s="42" t="s">
        <v>18</v>
      </c>
      <c r="S39" s="43">
        <v>4</v>
      </c>
      <c r="T39" s="41"/>
      <c r="U39" s="42"/>
      <c r="V39" s="42"/>
      <c r="W39" s="43"/>
      <c r="X39" s="41"/>
      <c r="Y39" s="42"/>
      <c r="Z39" s="42"/>
      <c r="AA39" s="43"/>
      <c r="AB39" s="41"/>
      <c r="AC39" s="42"/>
      <c r="AD39" s="42"/>
      <c r="AE39" s="43"/>
      <c r="AF39" s="41"/>
      <c r="AG39" s="42"/>
      <c r="AH39" s="42"/>
      <c r="AI39" s="43"/>
      <c r="AJ39" s="79"/>
    </row>
    <row r="40" spans="2:36" ht="19.5" thickBot="1" x14ac:dyDescent="0.35">
      <c r="B40" s="28" t="s">
        <v>217</v>
      </c>
      <c r="C40" s="111"/>
      <c r="D40" s="46" t="s">
        <v>149</v>
      </c>
      <c r="E40" s="35" t="s">
        <v>72</v>
      </c>
      <c r="F40" s="35" t="s">
        <v>272</v>
      </c>
      <c r="G40" s="35" t="s">
        <v>103</v>
      </c>
      <c r="H40" s="41"/>
      <c r="I40" s="42"/>
      <c r="J40" s="42"/>
      <c r="K40" s="43"/>
      <c r="L40" s="41"/>
      <c r="M40" s="42"/>
      <c r="N40" s="42"/>
      <c r="O40" s="43"/>
      <c r="P40" s="41"/>
      <c r="Q40" s="42"/>
      <c r="R40" s="42"/>
      <c r="S40" s="43"/>
      <c r="T40" s="41">
        <v>2</v>
      </c>
      <c r="U40" s="42">
        <v>2</v>
      </c>
      <c r="V40" s="42" t="s">
        <v>18</v>
      </c>
      <c r="W40" s="43">
        <v>4</v>
      </c>
      <c r="X40" s="41"/>
      <c r="Y40" s="42"/>
      <c r="Z40" s="42"/>
      <c r="AA40" s="43"/>
      <c r="AB40" s="41"/>
      <c r="AC40" s="42"/>
      <c r="AD40" s="42"/>
      <c r="AE40" s="43"/>
      <c r="AF40" s="41"/>
      <c r="AG40" s="42"/>
      <c r="AH40" s="42"/>
      <c r="AI40" s="43"/>
      <c r="AJ40" s="79"/>
    </row>
    <row r="41" spans="2:36" ht="18.75" customHeight="1" thickBot="1" x14ac:dyDescent="0.35">
      <c r="B41" s="28" t="s">
        <v>218</v>
      </c>
      <c r="C41" s="111"/>
      <c r="D41" s="46" t="s">
        <v>150</v>
      </c>
      <c r="E41" s="35" t="s">
        <v>78</v>
      </c>
      <c r="F41" s="35" t="s">
        <v>288</v>
      </c>
      <c r="G41" s="36" t="s">
        <v>362</v>
      </c>
      <c r="H41" s="41"/>
      <c r="I41" s="42"/>
      <c r="J41" s="42"/>
      <c r="K41" s="43"/>
      <c r="L41" s="41"/>
      <c r="M41" s="42"/>
      <c r="N41" s="42"/>
      <c r="O41" s="43"/>
      <c r="P41" s="41"/>
      <c r="Q41" s="42"/>
      <c r="R41" s="42"/>
      <c r="S41" s="43"/>
      <c r="T41" s="41"/>
      <c r="U41" s="42"/>
      <c r="V41" s="42"/>
      <c r="W41" s="43"/>
      <c r="X41" s="41">
        <v>2</v>
      </c>
      <c r="Y41" s="42">
        <v>2</v>
      </c>
      <c r="Z41" s="42" t="s">
        <v>16</v>
      </c>
      <c r="AA41" s="43">
        <v>4</v>
      </c>
      <c r="AB41" s="41"/>
      <c r="AC41" s="42"/>
      <c r="AD41" s="42"/>
      <c r="AE41" s="43"/>
      <c r="AF41" s="41"/>
      <c r="AG41" s="42"/>
      <c r="AH41" s="42"/>
      <c r="AI41" s="43"/>
      <c r="AJ41" s="80"/>
    </row>
    <row r="42" spans="2:36" ht="18.600000000000001" customHeight="1" thickBot="1" x14ac:dyDescent="0.35">
      <c r="B42" s="28" t="s">
        <v>219</v>
      </c>
      <c r="C42" s="105" t="s">
        <v>80</v>
      </c>
      <c r="D42" s="46"/>
      <c r="E42" s="50" t="s">
        <v>358</v>
      </c>
      <c r="F42" s="50" t="s">
        <v>359</v>
      </c>
      <c r="G42" s="51" t="s">
        <v>345</v>
      </c>
      <c r="H42" s="37"/>
      <c r="I42" s="38"/>
      <c r="J42" s="38"/>
      <c r="K42" s="39"/>
      <c r="L42" s="37"/>
      <c r="M42" s="38"/>
      <c r="N42" s="38"/>
      <c r="O42" s="39"/>
      <c r="P42" s="37">
        <v>1</v>
      </c>
      <c r="Q42" s="38">
        <v>2</v>
      </c>
      <c r="R42" s="38" t="s">
        <v>18</v>
      </c>
      <c r="S42" s="39">
        <v>4</v>
      </c>
      <c r="T42" s="37"/>
      <c r="U42" s="38"/>
      <c r="V42" s="38"/>
      <c r="W42" s="39"/>
      <c r="X42" s="37"/>
      <c r="Y42" s="38"/>
      <c r="Z42" s="38"/>
      <c r="AA42" s="39"/>
      <c r="AB42" s="37"/>
      <c r="AC42" s="38"/>
      <c r="AD42" s="38"/>
      <c r="AE42" s="39"/>
      <c r="AF42" s="37"/>
      <c r="AG42" s="38"/>
      <c r="AH42" s="38"/>
      <c r="AI42" s="39"/>
      <c r="AJ42" s="79"/>
    </row>
    <row r="43" spans="2:36" ht="20.45" customHeight="1" thickBot="1" x14ac:dyDescent="0.35">
      <c r="B43" s="28" t="s">
        <v>220</v>
      </c>
      <c r="C43" s="106"/>
      <c r="D43" s="46"/>
      <c r="E43" s="50" t="s">
        <v>327</v>
      </c>
      <c r="F43" s="50" t="s">
        <v>328</v>
      </c>
      <c r="G43" s="51" t="s">
        <v>344</v>
      </c>
      <c r="H43" s="75"/>
      <c r="I43" s="76"/>
      <c r="J43" s="76"/>
      <c r="K43" s="77"/>
      <c r="L43" s="75"/>
      <c r="M43" s="76"/>
      <c r="N43" s="76"/>
      <c r="O43" s="77"/>
      <c r="P43" s="75"/>
      <c r="Q43" s="76"/>
      <c r="R43" s="76"/>
      <c r="S43" s="77"/>
      <c r="T43" s="75">
        <v>3</v>
      </c>
      <c r="U43" s="76">
        <v>0</v>
      </c>
      <c r="V43" s="76" t="s">
        <v>16</v>
      </c>
      <c r="W43" s="77">
        <v>4</v>
      </c>
      <c r="X43" s="75"/>
      <c r="Y43" s="76"/>
      <c r="Z43" s="76"/>
      <c r="AA43" s="77"/>
      <c r="AB43" s="75"/>
      <c r="AC43" s="76"/>
      <c r="AD43" s="76"/>
      <c r="AE43" s="77"/>
      <c r="AF43" s="75"/>
      <c r="AG43" s="76"/>
      <c r="AH43" s="76"/>
      <c r="AI43" s="77"/>
      <c r="AJ43" s="79"/>
    </row>
    <row r="44" spans="2:36" ht="19.5" thickBot="1" x14ac:dyDescent="0.35">
      <c r="B44" s="28" t="s">
        <v>233</v>
      </c>
      <c r="C44" s="106"/>
      <c r="D44" s="46"/>
      <c r="E44" s="52" t="s">
        <v>329</v>
      </c>
      <c r="F44" s="52" t="s">
        <v>330</v>
      </c>
      <c r="G44" s="51" t="s">
        <v>346</v>
      </c>
      <c r="H44" s="41"/>
      <c r="I44" s="42"/>
      <c r="J44" s="42"/>
      <c r="K44" s="43"/>
      <c r="L44" s="41"/>
      <c r="M44" s="42"/>
      <c r="N44" s="42"/>
      <c r="O44" s="43"/>
      <c r="P44" s="41"/>
      <c r="Q44" s="42"/>
      <c r="R44" s="42"/>
      <c r="S44" s="43"/>
      <c r="T44" s="41">
        <v>1</v>
      </c>
      <c r="U44" s="42">
        <v>2</v>
      </c>
      <c r="V44" s="42" t="s">
        <v>18</v>
      </c>
      <c r="W44" s="43">
        <v>4</v>
      </c>
      <c r="X44" s="41"/>
      <c r="Y44" s="42"/>
      <c r="Z44" s="42"/>
      <c r="AA44" s="43"/>
      <c r="AB44" s="41"/>
      <c r="AC44" s="42"/>
      <c r="AD44" s="42"/>
      <c r="AE44" s="43"/>
      <c r="AF44" s="41"/>
      <c r="AG44" s="42"/>
      <c r="AH44" s="42"/>
      <c r="AI44" s="43"/>
      <c r="AJ44" s="79"/>
    </row>
    <row r="45" spans="2:36" ht="19.5" thickBot="1" x14ac:dyDescent="0.35">
      <c r="B45" s="28" t="s">
        <v>234</v>
      </c>
      <c r="C45" s="106"/>
      <c r="D45" s="46"/>
      <c r="E45" s="52" t="s">
        <v>331</v>
      </c>
      <c r="F45" s="52" t="s">
        <v>325</v>
      </c>
      <c r="G45" s="51" t="s">
        <v>347</v>
      </c>
      <c r="H45" s="41"/>
      <c r="I45" s="42"/>
      <c r="J45" s="42"/>
      <c r="K45" s="43"/>
      <c r="L45" s="41"/>
      <c r="M45" s="42"/>
      <c r="N45" s="42"/>
      <c r="O45" s="43"/>
      <c r="P45" s="41"/>
      <c r="Q45" s="42"/>
      <c r="R45" s="42"/>
      <c r="S45" s="43"/>
      <c r="T45" s="41">
        <v>1</v>
      </c>
      <c r="U45" s="42">
        <v>3</v>
      </c>
      <c r="V45" s="42" t="s">
        <v>16</v>
      </c>
      <c r="W45" s="43">
        <v>4</v>
      </c>
      <c r="X45" s="41"/>
      <c r="Y45" s="42"/>
      <c r="Z45" s="42"/>
      <c r="AA45" s="43"/>
      <c r="AB45" s="41"/>
      <c r="AC45" s="42"/>
      <c r="AD45" s="42"/>
      <c r="AE45" s="43"/>
      <c r="AF45" s="41"/>
      <c r="AG45" s="42"/>
      <c r="AH45" s="42"/>
      <c r="AI45" s="43"/>
      <c r="AJ45" s="79"/>
    </row>
    <row r="46" spans="2:36" ht="19.5" thickBot="1" x14ac:dyDescent="0.35">
      <c r="B46" s="28" t="s">
        <v>235</v>
      </c>
      <c r="C46" s="106"/>
      <c r="D46" s="46"/>
      <c r="E46" s="52" t="s">
        <v>332</v>
      </c>
      <c r="F46" s="52" t="s">
        <v>333</v>
      </c>
      <c r="G46" s="52" t="s">
        <v>348</v>
      </c>
      <c r="H46" s="41"/>
      <c r="I46" s="42"/>
      <c r="J46" s="42"/>
      <c r="K46" s="43"/>
      <c r="L46" s="41"/>
      <c r="M46" s="42"/>
      <c r="N46" s="42"/>
      <c r="O46" s="43"/>
      <c r="P46" s="41"/>
      <c r="Q46" s="42"/>
      <c r="R46" s="42"/>
      <c r="S46" s="43"/>
      <c r="T46" s="41">
        <v>2</v>
      </c>
      <c r="U46" s="42">
        <v>2</v>
      </c>
      <c r="V46" s="42" t="s">
        <v>18</v>
      </c>
      <c r="W46" s="43">
        <v>4</v>
      </c>
      <c r="X46" s="41"/>
      <c r="Y46" s="42"/>
      <c r="Z46" s="42"/>
      <c r="AA46" s="43"/>
      <c r="AB46" s="41"/>
      <c r="AC46" s="42"/>
      <c r="AD46" s="42"/>
      <c r="AE46" s="43"/>
      <c r="AF46" s="41"/>
      <c r="AG46" s="42"/>
      <c r="AH46" s="42"/>
      <c r="AI46" s="43"/>
      <c r="AJ46" s="79"/>
    </row>
    <row r="47" spans="2:36" ht="19.5" thickBot="1" x14ac:dyDescent="0.35">
      <c r="B47" s="28" t="s">
        <v>236</v>
      </c>
      <c r="C47" s="106"/>
      <c r="D47" s="46"/>
      <c r="E47" s="52" t="s">
        <v>360</v>
      </c>
      <c r="F47" s="52" t="s">
        <v>361</v>
      </c>
      <c r="G47" s="51" t="s">
        <v>349</v>
      </c>
      <c r="H47" s="75"/>
      <c r="I47" s="76"/>
      <c r="J47" s="76"/>
      <c r="K47" s="77"/>
      <c r="L47" s="75"/>
      <c r="M47" s="76"/>
      <c r="N47" s="76"/>
      <c r="O47" s="77"/>
      <c r="P47" s="75"/>
      <c r="Q47" s="76"/>
      <c r="R47" s="76"/>
      <c r="S47" s="77"/>
      <c r="T47" s="75"/>
      <c r="U47" s="76"/>
      <c r="V47" s="76"/>
      <c r="W47" s="77"/>
      <c r="X47" s="75">
        <v>1</v>
      </c>
      <c r="Y47" s="76">
        <v>3</v>
      </c>
      <c r="Z47" s="76" t="s">
        <v>16</v>
      </c>
      <c r="AA47" s="77">
        <v>4</v>
      </c>
      <c r="AB47" s="75"/>
      <c r="AC47" s="76"/>
      <c r="AD47" s="76"/>
      <c r="AE47" s="77"/>
      <c r="AF47" s="75"/>
      <c r="AG47" s="76"/>
      <c r="AH47" s="76"/>
      <c r="AI47" s="77"/>
      <c r="AJ47" s="80"/>
    </row>
    <row r="48" spans="2:36" ht="19.5" thickBot="1" x14ac:dyDescent="0.35">
      <c r="B48" s="28" t="s">
        <v>237</v>
      </c>
      <c r="C48" s="106"/>
      <c r="D48" s="46"/>
      <c r="E48" s="52" t="s">
        <v>334</v>
      </c>
      <c r="F48" s="52" t="s">
        <v>335</v>
      </c>
      <c r="G48" s="51" t="s">
        <v>350</v>
      </c>
      <c r="H48" s="72"/>
      <c r="I48" s="73"/>
      <c r="J48" s="73"/>
      <c r="K48" s="74"/>
      <c r="L48" s="72"/>
      <c r="M48" s="73"/>
      <c r="N48" s="73"/>
      <c r="O48" s="74"/>
      <c r="P48" s="72"/>
      <c r="Q48" s="73"/>
      <c r="R48" s="73"/>
      <c r="S48" s="74"/>
      <c r="T48" s="72"/>
      <c r="U48" s="73"/>
      <c r="V48" s="73"/>
      <c r="W48" s="74"/>
      <c r="X48" s="72">
        <v>0</v>
      </c>
      <c r="Y48" s="73">
        <v>3</v>
      </c>
      <c r="Z48" s="73" t="s">
        <v>18</v>
      </c>
      <c r="AA48" s="74">
        <v>4</v>
      </c>
      <c r="AB48" s="72"/>
      <c r="AC48" s="73"/>
      <c r="AD48" s="73"/>
      <c r="AE48" s="74"/>
      <c r="AF48" s="72"/>
      <c r="AG48" s="73"/>
      <c r="AH48" s="73"/>
      <c r="AI48" s="74"/>
      <c r="AJ48" s="80"/>
    </row>
    <row r="49" spans="2:36" ht="38.25" thickBot="1" x14ac:dyDescent="0.35">
      <c r="B49" s="28" t="s">
        <v>238</v>
      </c>
      <c r="C49" s="106"/>
      <c r="D49" s="46"/>
      <c r="E49" s="52" t="s">
        <v>336</v>
      </c>
      <c r="F49" s="52" t="s">
        <v>337</v>
      </c>
      <c r="G49" s="51" t="s">
        <v>351</v>
      </c>
      <c r="H49" s="72"/>
      <c r="I49" s="73"/>
      <c r="J49" s="73"/>
      <c r="K49" s="74"/>
      <c r="L49" s="72"/>
      <c r="M49" s="73"/>
      <c r="N49" s="73"/>
      <c r="O49" s="74"/>
      <c r="P49" s="72"/>
      <c r="Q49" s="73"/>
      <c r="R49" s="73"/>
      <c r="S49" s="74"/>
      <c r="T49" s="72"/>
      <c r="U49" s="73"/>
      <c r="V49" s="73"/>
      <c r="W49" s="74"/>
      <c r="X49" s="72"/>
      <c r="Y49" s="73"/>
      <c r="Z49" s="73"/>
      <c r="AA49" s="74"/>
      <c r="AB49" s="72">
        <v>0</v>
      </c>
      <c r="AC49" s="73">
        <v>0</v>
      </c>
      <c r="AD49" s="73" t="s">
        <v>20</v>
      </c>
      <c r="AE49" s="74">
        <v>0</v>
      </c>
      <c r="AF49" s="72"/>
      <c r="AG49" s="73"/>
      <c r="AH49" s="73"/>
      <c r="AI49" s="74"/>
      <c r="AJ49" s="80"/>
    </row>
    <row r="50" spans="2:36" ht="19.5" thickBot="1" x14ac:dyDescent="0.35">
      <c r="B50" s="28" t="s">
        <v>239</v>
      </c>
      <c r="C50" s="106"/>
      <c r="D50" s="46"/>
      <c r="E50" s="52" t="s">
        <v>338</v>
      </c>
      <c r="F50" s="52" t="s">
        <v>339</v>
      </c>
      <c r="G50" s="51" t="s">
        <v>352</v>
      </c>
      <c r="H50" s="72"/>
      <c r="I50" s="73"/>
      <c r="J50" s="73"/>
      <c r="K50" s="74"/>
      <c r="L50" s="72"/>
      <c r="M50" s="73"/>
      <c r="N50" s="73"/>
      <c r="O50" s="74"/>
      <c r="P50" s="72"/>
      <c r="Q50" s="73"/>
      <c r="R50" s="73"/>
      <c r="S50" s="74"/>
      <c r="T50" s="72"/>
      <c r="U50" s="73"/>
      <c r="V50" s="73"/>
      <c r="W50" s="74"/>
      <c r="X50" s="72"/>
      <c r="Y50" s="73"/>
      <c r="Z50" s="73"/>
      <c r="AA50" s="74"/>
      <c r="AB50" s="72">
        <v>1</v>
      </c>
      <c r="AC50" s="73">
        <v>3</v>
      </c>
      <c r="AD50" s="73" t="s">
        <v>18</v>
      </c>
      <c r="AE50" s="74">
        <v>4</v>
      </c>
      <c r="AF50" s="72"/>
      <c r="AG50" s="73"/>
      <c r="AH50" s="73"/>
      <c r="AI50" s="74"/>
      <c r="AJ50" s="80"/>
    </row>
    <row r="51" spans="2:36" ht="19.5" thickBot="1" x14ac:dyDescent="0.35">
      <c r="B51" s="28" t="s">
        <v>240</v>
      </c>
      <c r="C51" s="106"/>
      <c r="D51" s="46"/>
      <c r="E51" s="52" t="s">
        <v>340</v>
      </c>
      <c r="F51" s="52" t="s">
        <v>341</v>
      </c>
      <c r="G51" s="51" t="s">
        <v>353</v>
      </c>
      <c r="H51" s="72"/>
      <c r="I51" s="73"/>
      <c r="J51" s="73"/>
      <c r="K51" s="74"/>
      <c r="L51" s="72"/>
      <c r="M51" s="73"/>
      <c r="N51" s="73"/>
      <c r="O51" s="74"/>
      <c r="P51" s="72"/>
      <c r="Q51" s="73"/>
      <c r="R51" s="73"/>
      <c r="S51" s="74"/>
      <c r="T51" s="72"/>
      <c r="U51" s="73"/>
      <c r="V51" s="73"/>
      <c r="W51" s="74"/>
      <c r="X51" s="72"/>
      <c r="Y51" s="73"/>
      <c r="Z51" s="73"/>
      <c r="AA51" s="74"/>
      <c r="AB51" s="72">
        <v>1</v>
      </c>
      <c r="AC51" s="73">
        <v>2</v>
      </c>
      <c r="AD51" s="73" t="s">
        <v>18</v>
      </c>
      <c r="AE51" s="74">
        <v>4</v>
      </c>
      <c r="AF51" s="72"/>
      <c r="AG51" s="73"/>
      <c r="AH51" s="73"/>
      <c r="AI51" s="74"/>
      <c r="AJ51" s="80"/>
    </row>
    <row r="52" spans="2:36" ht="38.25" thickBot="1" x14ac:dyDescent="0.35">
      <c r="B52" s="28" t="s">
        <v>241</v>
      </c>
      <c r="C52" s="106"/>
      <c r="D52" s="46"/>
      <c r="E52" s="52" t="s">
        <v>342</v>
      </c>
      <c r="F52" s="52" t="s">
        <v>343</v>
      </c>
      <c r="G52" s="51" t="s">
        <v>354</v>
      </c>
      <c r="H52" s="72"/>
      <c r="I52" s="73"/>
      <c r="J52" s="73"/>
      <c r="K52" s="74"/>
      <c r="L52" s="72"/>
      <c r="M52" s="73"/>
      <c r="N52" s="73"/>
      <c r="O52" s="74"/>
      <c r="P52" s="72"/>
      <c r="Q52" s="73"/>
      <c r="R52" s="73"/>
      <c r="S52" s="74"/>
      <c r="T52" s="72"/>
      <c r="U52" s="73"/>
      <c r="V52" s="73"/>
      <c r="W52" s="74"/>
      <c r="X52" s="72"/>
      <c r="Y52" s="73"/>
      <c r="Z52" s="73"/>
      <c r="AA52" s="74"/>
      <c r="AB52" s="72"/>
      <c r="AC52" s="73"/>
      <c r="AD52" s="73"/>
      <c r="AE52" s="74"/>
      <c r="AF52" s="72">
        <v>1</v>
      </c>
      <c r="AG52" s="73">
        <v>3</v>
      </c>
      <c r="AH52" s="73" t="s">
        <v>16</v>
      </c>
      <c r="AI52" s="74">
        <v>4</v>
      </c>
      <c r="AJ52" s="80"/>
    </row>
    <row r="53" spans="2:36" ht="19.5" thickBot="1" x14ac:dyDescent="0.35">
      <c r="B53" s="28" t="s">
        <v>242</v>
      </c>
      <c r="C53" s="107"/>
      <c r="D53" s="5"/>
      <c r="E53" s="35" t="s">
        <v>36</v>
      </c>
      <c r="F53" s="35" t="s">
        <v>221</v>
      </c>
      <c r="G53" s="36" t="s">
        <v>131</v>
      </c>
      <c r="H53" s="47"/>
      <c r="I53" s="48"/>
      <c r="J53" s="48"/>
      <c r="K53" s="49"/>
      <c r="L53" s="47"/>
      <c r="M53" s="48"/>
      <c r="N53" s="48"/>
      <c r="O53" s="49"/>
      <c r="P53" s="47"/>
      <c r="Q53" s="48"/>
      <c r="R53" s="48"/>
      <c r="S53" s="49"/>
      <c r="T53" s="47"/>
      <c r="U53" s="48"/>
      <c r="V53" s="48"/>
      <c r="W53" s="49"/>
      <c r="X53" s="47"/>
      <c r="Y53" s="48"/>
      <c r="Z53" s="48"/>
      <c r="AA53" s="49"/>
      <c r="AB53" s="47"/>
      <c r="AC53" s="48"/>
      <c r="AD53" s="48"/>
      <c r="AE53" s="49"/>
      <c r="AF53" s="47">
        <v>0</v>
      </c>
      <c r="AG53" s="48">
        <v>10</v>
      </c>
      <c r="AH53" s="48" t="s">
        <v>18</v>
      </c>
      <c r="AI53" s="49">
        <v>15</v>
      </c>
      <c r="AJ53" s="79"/>
    </row>
    <row r="54" spans="2:36" s="71" customFormat="1" ht="19.5" thickBot="1" x14ac:dyDescent="0.35">
      <c r="B54" s="66"/>
      <c r="C54" s="66"/>
      <c r="D54" s="67"/>
      <c r="E54" s="68" t="s">
        <v>37</v>
      </c>
      <c r="F54" s="68"/>
      <c r="G54" s="69"/>
      <c r="H54" s="97">
        <f>+H55+I55</f>
        <v>25</v>
      </c>
      <c r="I54" s="98"/>
      <c r="J54" s="98"/>
      <c r="K54" s="99"/>
      <c r="L54" s="97">
        <f>+L55+M55</f>
        <v>27</v>
      </c>
      <c r="M54" s="98"/>
      <c r="N54" s="98"/>
      <c r="O54" s="99"/>
      <c r="P54" s="100">
        <f>+P55+Q55</f>
        <v>25</v>
      </c>
      <c r="Q54" s="98"/>
      <c r="R54" s="98"/>
      <c r="S54" s="99"/>
      <c r="T54" s="100">
        <f>+T55+U55</f>
        <v>25</v>
      </c>
      <c r="U54" s="98"/>
      <c r="V54" s="98"/>
      <c r="W54" s="99"/>
      <c r="X54" s="100">
        <f>+X55+Y55</f>
        <v>26</v>
      </c>
      <c r="Y54" s="98"/>
      <c r="Z54" s="98"/>
      <c r="AA54" s="99"/>
      <c r="AB54" s="100">
        <f>+AB55+AC55</f>
        <v>24</v>
      </c>
      <c r="AC54" s="98"/>
      <c r="AD54" s="98"/>
      <c r="AE54" s="99"/>
      <c r="AF54" s="100">
        <f>+AF55+AG55</f>
        <v>24</v>
      </c>
      <c r="AG54" s="98"/>
      <c r="AH54" s="98"/>
      <c r="AI54" s="99"/>
      <c r="AJ54" s="70"/>
    </row>
    <row r="55" spans="2:36" ht="19.5" thickBot="1" x14ac:dyDescent="0.35">
      <c r="B55" s="28"/>
      <c r="C55" s="28"/>
      <c r="D55" s="5"/>
      <c r="E55" s="29"/>
      <c r="F55" s="29"/>
      <c r="G55" s="53" t="s">
        <v>38</v>
      </c>
      <c r="H55" s="93">
        <f t="shared" ref="H55:AI55" si="0">SUM(H6:H53)</f>
        <v>13</v>
      </c>
      <c r="I55" s="94">
        <f t="shared" si="0"/>
        <v>12</v>
      </c>
      <c r="J55" s="94">
        <f t="shared" si="0"/>
        <v>0</v>
      </c>
      <c r="K55" s="95">
        <f t="shared" si="0"/>
        <v>29</v>
      </c>
      <c r="L55" s="93">
        <f t="shared" si="0"/>
        <v>13</v>
      </c>
      <c r="M55" s="94">
        <f t="shared" si="0"/>
        <v>14</v>
      </c>
      <c r="N55" s="94">
        <f t="shared" si="0"/>
        <v>0</v>
      </c>
      <c r="O55" s="95">
        <f t="shared" si="0"/>
        <v>31</v>
      </c>
      <c r="P55" s="96">
        <f t="shared" si="0"/>
        <v>14</v>
      </c>
      <c r="Q55" s="94">
        <f t="shared" si="0"/>
        <v>11</v>
      </c>
      <c r="R55" s="94">
        <f t="shared" si="0"/>
        <v>0</v>
      </c>
      <c r="S55" s="101">
        <f t="shared" si="0"/>
        <v>28</v>
      </c>
      <c r="T55" s="93">
        <f t="shared" si="0"/>
        <v>12</v>
      </c>
      <c r="U55" s="94">
        <f t="shared" si="0"/>
        <v>13</v>
      </c>
      <c r="V55" s="94">
        <f t="shared" si="0"/>
        <v>0</v>
      </c>
      <c r="W55" s="95">
        <f t="shared" si="0"/>
        <v>28</v>
      </c>
      <c r="X55" s="96">
        <f t="shared" si="0"/>
        <v>9</v>
      </c>
      <c r="Y55" s="94">
        <f t="shared" si="0"/>
        <v>17</v>
      </c>
      <c r="Z55" s="94">
        <f t="shared" si="0"/>
        <v>0</v>
      </c>
      <c r="AA55" s="95">
        <f t="shared" si="0"/>
        <v>28</v>
      </c>
      <c r="AB55" s="96">
        <f t="shared" si="0"/>
        <v>8</v>
      </c>
      <c r="AC55" s="94">
        <f t="shared" si="0"/>
        <v>16</v>
      </c>
      <c r="AD55" s="94">
        <f t="shared" si="0"/>
        <v>0</v>
      </c>
      <c r="AE55" s="95">
        <f t="shared" si="0"/>
        <v>25</v>
      </c>
      <c r="AF55" s="96">
        <f t="shared" si="0"/>
        <v>6</v>
      </c>
      <c r="AG55" s="94">
        <f t="shared" si="0"/>
        <v>18</v>
      </c>
      <c r="AH55" s="94">
        <f t="shared" si="0"/>
        <v>0</v>
      </c>
      <c r="AI55" s="95">
        <f t="shared" si="0"/>
        <v>29</v>
      </c>
      <c r="AJ55" s="54"/>
    </row>
    <row r="56" spans="2:36" ht="19.5" thickBot="1" x14ac:dyDescent="0.35">
      <c r="B56" s="28"/>
      <c r="C56" s="116" t="s">
        <v>39</v>
      </c>
      <c r="D56" s="55"/>
      <c r="E56" s="29" t="s">
        <v>40</v>
      </c>
      <c r="F56" s="29" t="s">
        <v>222</v>
      </c>
      <c r="G56" s="53" t="s">
        <v>41</v>
      </c>
      <c r="H56" s="75"/>
      <c r="I56" s="76"/>
      <c r="J56" s="76">
        <f>COUNTIF(J6:J53,"s")</f>
        <v>0</v>
      </c>
      <c r="K56" s="77"/>
      <c r="L56" s="75"/>
      <c r="M56" s="76"/>
      <c r="N56" s="76">
        <f>COUNTIF(N6:N53,"s")</f>
        <v>1</v>
      </c>
      <c r="O56" s="77"/>
      <c r="P56" s="92"/>
      <c r="Q56" s="76"/>
      <c r="R56" s="76">
        <f>COUNTIF(R6:R53,"s")</f>
        <v>1</v>
      </c>
      <c r="S56" s="78"/>
      <c r="T56" s="75"/>
      <c r="U56" s="76"/>
      <c r="V56" s="76">
        <f>COUNTIF(V6:V53,"s")</f>
        <v>0</v>
      </c>
      <c r="W56" s="77"/>
      <c r="X56" s="92"/>
      <c r="Y56" s="76"/>
      <c r="Z56" s="76">
        <f>COUNTIF(Z6:Z53,"s")</f>
        <v>0</v>
      </c>
      <c r="AA56" s="77"/>
      <c r="AB56" s="92"/>
      <c r="AC56" s="76"/>
      <c r="AD56" s="76">
        <f>COUNTIF(AD6:AD53,"s")</f>
        <v>1</v>
      </c>
      <c r="AE56" s="77"/>
      <c r="AF56" s="92"/>
      <c r="AG56" s="76"/>
      <c r="AH56" s="76">
        <f>COUNTIF(AH6:AH53,"s")</f>
        <v>0</v>
      </c>
      <c r="AI56" s="77"/>
      <c r="AJ56" s="54"/>
    </row>
    <row r="57" spans="2:36" ht="19.5" thickBot="1" x14ac:dyDescent="0.35">
      <c r="B57" s="28"/>
      <c r="C57" s="116"/>
      <c r="D57" s="55"/>
      <c r="E57" s="29" t="s">
        <v>42</v>
      </c>
      <c r="F57" s="29" t="s">
        <v>223</v>
      </c>
      <c r="G57" s="53" t="s">
        <v>43</v>
      </c>
      <c r="H57" s="41"/>
      <c r="I57" s="42"/>
      <c r="J57" s="42">
        <f>COUNTIF(J6:J53,"k")</f>
        <v>4</v>
      </c>
      <c r="K57" s="43"/>
      <c r="L57" s="41"/>
      <c r="M57" s="42"/>
      <c r="N57" s="42">
        <f>COUNTIF(N6:N53,"k")</f>
        <v>4</v>
      </c>
      <c r="O57" s="43"/>
      <c r="P57" s="85"/>
      <c r="Q57" s="42"/>
      <c r="R57" s="42">
        <f>COUNTIF(R6:R53,"k")</f>
        <v>4</v>
      </c>
      <c r="S57" s="43"/>
      <c r="T57" s="85"/>
      <c r="U57" s="42"/>
      <c r="V57" s="42">
        <f>COUNTIF(V6:V53,"k")</f>
        <v>3</v>
      </c>
      <c r="W57" s="43"/>
      <c r="X57" s="85"/>
      <c r="Y57" s="42"/>
      <c r="Z57" s="42">
        <f>COUNTIF(Z6:Z53,"k")</f>
        <v>3</v>
      </c>
      <c r="AA57" s="43"/>
      <c r="AB57" s="85"/>
      <c r="AC57" s="42"/>
      <c r="AD57" s="42">
        <f>COUNTIF(AD6:AD53,"k")</f>
        <v>3</v>
      </c>
      <c r="AE57" s="43"/>
      <c r="AF57" s="85"/>
      <c r="AG57" s="42"/>
      <c r="AH57" s="42">
        <f>COUNTIF(AH6:AH53,"k")</f>
        <v>3</v>
      </c>
      <c r="AI57" s="43"/>
      <c r="AJ57" s="54"/>
    </row>
    <row r="58" spans="2:36" ht="19.5" thickBot="1" x14ac:dyDescent="0.35">
      <c r="B58" s="28"/>
      <c r="C58" s="116"/>
      <c r="D58" s="55"/>
      <c r="E58" s="29" t="s">
        <v>44</v>
      </c>
      <c r="F58" s="29" t="s">
        <v>224</v>
      </c>
      <c r="G58" s="53" t="s">
        <v>45</v>
      </c>
      <c r="H58" s="41"/>
      <c r="I58" s="42"/>
      <c r="J58" s="42">
        <f>COUNTIF(J6:J53,"é")</f>
        <v>2</v>
      </c>
      <c r="K58" s="43"/>
      <c r="L58" s="41"/>
      <c r="M58" s="42"/>
      <c r="N58" s="42">
        <f>COUNTIF(N6:N53,"é")</f>
        <v>3</v>
      </c>
      <c r="O58" s="43"/>
      <c r="P58" s="85"/>
      <c r="Q58" s="42"/>
      <c r="R58" s="42">
        <f>COUNTIF(R6:R53,"é")</f>
        <v>3</v>
      </c>
      <c r="S58" s="43"/>
      <c r="T58" s="85"/>
      <c r="U58" s="42"/>
      <c r="V58" s="42">
        <f>COUNTIF(V6:V53,"é")</f>
        <v>3</v>
      </c>
      <c r="W58" s="43"/>
      <c r="X58" s="85"/>
      <c r="Y58" s="42"/>
      <c r="Z58" s="42">
        <f>COUNTIF(Z6:Z53,"é")</f>
        <v>4</v>
      </c>
      <c r="AA58" s="43"/>
      <c r="AB58" s="85"/>
      <c r="AC58" s="42"/>
      <c r="AD58" s="42">
        <f>COUNTIF(AD6:AD53,"é")</f>
        <v>3</v>
      </c>
      <c r="AE58" s="43"/>
      <c r="AF58" s="85"/>
      <c r="AG58" s="42"/>
      <c r="AH58" s="42">
        <f>COUNTIF(AH6:AH53,"é")</f>
        <v>2</v>
      </c>
      <c r="AI58" s="43"/>
      <c r="AJ58" s="54"/>
    </row>
    <row r="59" spans="2:36" ht="19.5" thickBot="1" x14ac:dyDescent="0.35">
      <c r="B59" s="28"/>
      <c r="C59" s="28"/>
      <c r="D59" s="5"/>
      <c r="E59" s="29"/>
      <c r="F59" s="29"/>
      <c r="G59" s="30"/>
      <c r="H59" s="90"/>
      <c r="I59" s="88"/>
      <c r="J59" s="88"/>
      <c r="K59" s="89"/>
      <c r="L59" s="90"/>
      <c r="M59" s="88"/>
      <c r="N59" s="88"/>
      <c r="O59" s="89"/>
      <c r="P59" s="91"/>
      <c r="Q59" s="88"/>
      <c r="R59" s="88"/>
      <c r="S59" s="89"/>
      <c r="T59" s="91"/>
      <c r="U59" s="88"/>
      <c r="V59" s="88"/>
      <c r="W59" s="89"/>
      <c r="X59" s="91"/>
      <c r="Y59" s="88"/>
      <c r="Z59" s="88"/>
      <c r="AA59" s="89"/>
      <c r="AB59" s="91"/>
      <c r="AC59" s="88"/>
      <c r="AD59" s="88"/>
      <c r="AE59" s="89"/>
      <c r="AF59" s="91"/>
      <c r="AG59" s="88"/>
      <c r="AH59" s="88"/>
      <c r="AI59" s="89"/>
      <c r="AJ59" s="54"/>
    </row>
    <row r="60" spans="2:36" ht="144" thickBot="1" x14ac:dyDescent="0.35">
      <c r="B60" s="28"/>
      <c r="C60" s="56" t="s">
        <v>46</v>
      </c>
      <c r="D60" s="46"/>
      <c r="E60" s="29" t="s">
        <v>225</v>
      </c>
      <c r="F60" s="29" t="s">
        <v>226</v>
      </c>
      <c r="G60" s="53"/>
      <c r="H60" s="93"/>
      <c r="I60" s="94"/>
      <c r="J60" s="94"/>
      <c r="K60" s="95">
        <v>3</v>
      </c>
      <c r="L60" s="93"/>
      <c r="M60" s="94"/>
      <c r="N60" s="94"/>
      <c r="O60" s="95"/>
      <c r="P60" s="96"/>
      <c r="Q60" s="94"/>
      <c r="R60" s="94"/>
      <c r="S60" s="95"/>
      <c r="T60" s="96"/>
      <c r="U60" s="94"/>
      <c r="V60" s="94"/>
      <c r="W60" s="95">
        <v>3</v>
      </c>
      <c r="X60" s="96"/>
      <c r="Y60" s="94"/>
      <c r="Z60" s="94"/>
      <c r="AA60" s="95">
        <v>3</v>
      </c>
      <c r="AB60" s="96"/>
      <c r="AC60" s="94"/>
      <c r="AD60" s="94"/>
      <c r="AE60" s="95">
        <v>3</v>
      </c>
      <c r="AF60" s="96"/>
      <c r="AG60" s="94"/>
      <c r="AH60" s="94"/>
      <c r="AI60" s="95"/>
      <c r="AJ60" s="54"/>
    </row>
    <row r="61" spans="2:36" ht="19.5" thickBot="1" x14ac:dyDescent="0.35">
      <c r="B61" s="28"/>
      <c r="C61" s="28"/>
      <c r="D61" s="5"/>
      <c r="E61" s="29" t="s">
        <v>47</v>
      </c>
      <c r="F61" s="29" t="s">
        <v>227</v>
      </c>
      <c r="G61" s="53" t="s">
        <v>130</v>
      </c>
      <c r="H61" s="102"/>
      <c r="I61" s="96"/>
      <c r="J61" s="94"/>
      <c r="K61" s="95"/>
      <c r="L61" s="93"/>
      <c r="M61" s="94"/>
      <c r="N61" s="94"/>
      <c r="O61" s="95"/>
      <c r="P61" s="96"/>
      <c r="Q61" s="94"/>
      <c r="R61" s="94"/>
      <c r="S61" s="95"/>
      <c r="T61" s="96"/>
      <c r="U61" s="94"/>
      <c r="V61" s="94"/>
      <c r="W61" s="95"/>
      <c r="X61" s="96"/>
      <c r="Y61" s="94"/>
      <c r="Z61" s="94"/>
      <c r="AA61" s="95"/>
      <c r="AB61" s="113" t="s">
        <v>48</v>
      </c>
      <c r="AC61" s="114"/>
      <c r="AD61" s="114"/>
      <c r="AE61" s="115"/>
      <c r="AF61" s="96"/>
      <c r="AG61" s="94"/>
      <c r="AH61" s="94"/>
      <c r="AI61" s="95"/>
      <c r="AJ61" s="54"/>
    </row>
    <row r="62" spans="2:36" ht="19.5" thickBot="1" x14ac:dyDescent="0.35">
      <c r="B62" s="28"/>
      <c r="C62" s="28"/>
      <c r="D62" s="5"/>
      <c r="E62" s="29" t="s">
        <v>228</v>
      </c>
      <c r="F62" s="29"/>
      <c r="G62" s="30"/>
      <c r="H62" s="75"/>
      <c r="I62" s="76"/>
      <c r="J62" s="76"/>
      <c r="K62" s="77"/>
      <c r="L62" s="75"/>
      <c r="M62" s="76"/>
      <c r="N62" s="76"/>
      <c r="O62" s="77"/>
      <c r="P62" s="92"/>
      <c r="Q62" s="76"/>
      <c r="R62" s="76"/>
      <c r="S62" s="77"/>
      <c r="T62" s="92"/>
      <c r="U62" s="76"/>
      <c r="V62" s="76"/>
      <c r="W62" s="77"/>
      <c r="X62" s="92"/>
      <c r="Y62" s="76"/>
      <c r="Z62" s="76"/>
      <c r="AA62" s="77"/>
      <c r="AB62" s="92"/>
      <c r="AC62" s="76"/>
      <c r="AD62" s="76"/>
      <c r="AE62" s="77"/>
      <c r="AF62" s="92"/>
      <c r="AG62" s="76"/>
      <c r="AH62" s="76"/>
      <c r="AI62" s="77"/>
      <c r="AJ62" s="54"/>
    </row>
    <row r="63" spans="2:36" ht="19.5" thickBot="1" x14ac:dyDescent="0.35">
      <c r="B63" s="28"/>
      <c r="C63" s="28"/>
      <c r="D63" s="5"/>
      <c r="E63" s="29" t="s">
        <v>49</v>
      </c>
      <c r="F63" s="29"/>
      <c r="G63" s="30">
        <f>+K55+O55+S55+W55+AA55+AE55+AI55+12</f>
        <v>210</v>
      </c>
      <c r="H63" s="47"/>
      <c r="I63" s="48"/>
      <c r="J63" s="48"/>
      <c r="K63" s="49"/>
      <c r="L63" s="47"/>
      <c r="M63" s="48"/>
      <c r="N63" s="48"/>
      <c r="O63" s="49"/>
      <c r="P63" s="86"/>
      <c r="Q63" s="48"/>
      <c r="R63" s="48"/>
      <c r="S63" s="49"/>
      <c r="T63" s="86"/>
      <c r="U63" s="48"/>
      <c r="V63" s="48"/>
      <c r="W63" s="49"/>
      <c r="X63" s="86"/>
      <c r="Y63" s="48"/>
      <c r="Z63" s="48"/>
      <c r="AA63" s="49"/>
      <c r="AB63" s="86"/>
      <c r="AC63" s="48"/>
      <c r="AD63" s="48"/>
      <c r="AE63" s="49"/>
      <c r="AF63" s="86"/>
      <c r="AG63" s="48"/>
      <c r="AH63" s="48"/>
      <c r="AI63" s="49"/>
      <c r="AJ63" s="57"/>
    </row>
    <row r="64" spans="2:36" ht="18.75" x14ac:dyDescent="0.3">
      <c r="B64" s="4"/>
      <c r="C64" s="4"/>
      <c r="D64" s="4"/>
      <c r="E64" s="58"/>
      <c r="F64" s="58"/>
      <c r="G64" s="59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4"/>
    </row>
    <row r="65" spans="2:36" ht="90.75" x14ac:dyDescent="0.3">
      <c r="B65" s="4"/>
      <c r="C65" s="4"/>
      <c r="D65" s="4"/>
      <c r="E65" s="61" t="s">
        <v>229</v>
      </c>
      <c r="F65" s="58"/>
      <c r="G65" s="59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4"/>
    </row>
    <row r="66" spans="2:36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9" spans="2:36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</sheetData>
  <mergeCells count="13">
    <mergeCell ref="AB61:AE61"/>
    <mergeCell ref="AF4:AI4"/>
    <mergeCell ref="C6:C15"/>
    <mergeCell ref="C16:C23"/>
    <mergeCell ref="C24:C41"/>
    <mergeCell ref="C42:C53"/>
    <mergeCell ref="X4:AA4"/>
    <mergeCell ref="AB4:AE4"/>
    <mergeCell ref="C56:C58"/>
    <mergeCell ref="H4:K4"/>
    <mergeCell ref="L4:O4"/>
    <mergeCell ref="P4:S4"/>
    <mergeCell ref="T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 Bsc  Anyagmozg és Logisztika</vt:lpstr>
      <vt:lpstr>Bsc Ipari Folyamattervezés</vt:lpstr>
      <vt:lpstr>Bsc Építőipari - kivitelezés</vt:lpstr>
      <vt:lpstr>Bsc Légiközlekedési menedzser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döme</dc:creator>
  <cp:lastModifiedBy>Bak Judit</cp:lastModifiedBy>
  <dcterms:created xsi:type="dcterms:W3CDTF">2017-01-15T14:16:50Z</dcterms:created>
  <dcterms:modified xsi:type="dcterms:W3CDTF">2021-06-22T08:51:00Z</dcterms:modified>
</cp:coreProperties>
</file>